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105" yWindow="-15" windowWidth="11910" windowHeight="9765" activeTab="7"/>
  </bookViews>
  <sheets>
    <sheet name="2017" sheetId="2" r:id="rId1"/>
    <sheet name="2018" sheetId="3" r:id="rId2"/>
    <sheet name="2019" sheetId="4" r:id="rId3"/>
    <sheet name="2020" sheetId="5" r:id="rId4"/>
    <sheet name="2021" sheetId="6" r:id="rId5"/>
    <sheet name="2022" sheetId="7" r:id="rId6"/>
    <sheet name="2023" sheetId="8" r:id="rId7"/>
    <sheet name="2024" sheetId="9" r:id="rId8"/>
  </sheets>
  <definedNames>
    <definedName name="_xlnm.Print_Titles" localSheetId="0">'2017'!$3:$3</definedName>
  </definedNames>
  <calcPr calcId="145621" fullPrecision="0"/>
</workbook>
</file>

<file path=xl/calcChain.xml><?xml version="1.0" encoding="utf-8"?>
<calcChain xmlns="http://schemas.openxmlformats.org/spreadsheetml/2006/main">
  <c r="O7" i="9" l="1"/>
  <c r="O8" i="9"/>
  <c r="O9" i="9"/>
  <c r="O10" i="9"/>
  <c r="O11" i="9"/>
  <c r="O12" i="9"/>
  <c r="O14" i="9"/>
  <c r="O15" i="9"/>
  <c r="O16" i="9"/>
  <c r="O18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6" i="9"/>
  <c r="O9" i="6" l="1"/>
  <c r="O10" i="6"/>
  <c r="O11" i="6"/>
  <c r="O12" i="6"/>
  <c r="O14" i="6"/>
  <c r="O15" i="6"/>
  <c r="O16" i="6"/>
  <c r="O18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7" i="6"/>
  <c r="O8" i="6"/>
  <c r="O6" i="6"/>
  <c r="O16" i="5" l="1"/>
  <c r="O7" i="5"/>
  <c r="O8" i="5"/>
  <c r="O9" i="5"/>
  <c r="O10" i="5"/>
  <c r="O11" i="5"/>
  <c r="O12" i="5"/>
  <c r="O14" i="5"/>
  <c r="O15" i="5"/>
  <c r="O18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6" i="5"/>
  <c r="O6" i="4"/>
  <c r="O18" i="4"/>
  <c r="O32" i="4"/>
  <c r="O9" i="4"/>
  <c r="O31" i="4"/>
  <c r="O30" i="4"/>
  <c r="O29" i="4"/>
  <c r="O28" i="4"/>
  <c r="O27" i="4"/>
  <c r="O26" i="4"/>
  <c r="O25" i="4"/>
  <c r="O24" i="4"/>
  <c r="O23" i="4"/>
  <c r="O22" i="4"/>
  <c r="O21" i="4"/>
  <c r="O20" i="4"/>
  <c r="O16" i="4"/>
  <c r="O15" i="4"/>
  <c r="O14" i="4"/>
  <c r="O12" i="4"/>
  <c r="O11" i="4"/>
  <c r="O10" i="4"/>
  <c r="O8" i="4"/>
  <c r="O7" i="4"/>
  <c r="O31" i="2"/>
  <c r="O30" i="2"/>
  <c r="O18" i="2"/>
  <c r="O19" i="2"/>
  <c r="O20" i="2"/>
  <c r="O21" i="2"/>
  <c r="O22" i="2"/>
  <c r="O23" i="2"/>
  <c r="O24" i="2"/>
  <c r="O25" i="2"/>
  <c r="O26" i="2"/>
  <c r="O27" i="2"/>
  <c r="O28" i="2"/>
  <c r="O29" i="2"/>
  <c r="O17" i="2"/>
  <c r="O15" i="2"/>
  <c r="O14" i="2"/>
  <c r="O13" i="2"/>
  <c r="O9" i="2"/>
  <c r="O10" i="2"/>
  <c r="O11" i="2"/>
  <c r="O8" i="2"/>
  <c r="O7" i="2"/>
  <c r="O6" i="2"/>
  <c r="O5" i="2"/>
  <c r="O6" i="3"/>
  <c r="O7" i="3"/>
  <c r="O8" i="3"/>
  <c r="O9" i="3"/>
  <c r="O10" i="3"/>
  <c r="O11" i="3"/>
  <c r="O13" i="3"/>
  <c r="O14" i="3"/>
  <c r="O15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5" i="3"/>
</calcChain>
</file>

<file path=xl/sharedStrings.xml><?xml version="1.0" encoding="utf-8"?>
<sst xmlns="http://schemas.openxmlformats.org/spreadsheetml/2006/main" count="819" uniqueCount="87">
  <si>
    <t>08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</si>
  <si>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</si>
  <si>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</si>
  <si>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</si>
  <si>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</si>
  <si>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</si>
  <si>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</si>
  <si>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</si>
  <si>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</si>
  <si>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</si>
  <si>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</si>
  <si>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</si>
  <si>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</si>
  <si>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</si>
  <si>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</si>
  <si>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</si>
  <si>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</si>
  <si>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</si>
  <si>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</si>
  <si>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</si>
  <si>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</si>
  <si>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</si>
  <si>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B</t>
  </si>
  <si>
    <t>C</t>
  </si>
  <si>
    <t>D</t>
  </si>
  <si>
    <t>Добыча прочих полезных ископаемых</t>
  </si>
  <si>
    <t>Производство пищевых продуктов</t>
  </si>
  <si>
    <t>Производство напитков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</si>
  <si>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</si>
  <si>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</si>
  <si>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</si>
  <si>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</si>
  <si>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</si>
  <si>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</si>
  <si>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</si>
  <si>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</si>
  <si>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</si>
  <si>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</si>
  <si>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</si>
  <si>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</si>
  <si>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</si>
  <si>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</si>
  <si>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</si>
  <si>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</si>
  <si>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</si>
  <si>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мебели</t>
  </si>
  <si>
    <t>Производство прочих готовых изделий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</si>
  <si>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</si>
  <si>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</si>
  <si>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</si>
  <si>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январь</t>
  </si>
  <si>
    <t>февраль</t>
  </si>
  <si>
    <t>Наименование вида деятельности</t>
  </si>
  <si>
    <t>Код ОКВЭД2</t>
  </si>
  <si>
    <t>март</t>
  </si>
  <si>
    <t>апрель</t>
  </si>
  <si>
    <t>май</t>
  </si>
  <si>
    <t>33</t>
  </si>
  <si>
    <t>Ремонт и монтаж машин и оборудования</t>
  </si>
  <si>
    <t>E</t>
  </si>
  <si>
    <t>ВОДОСНАБЖЕНИЕ; ВОДООТВЕДЕНИЕ, ОРГАНИЗАЦИЯ СБОРА И УТИЛИЗАЦИИ ОТХОДОВ, ДЕЯТЕЛЬНОСТЬ ПО ЛИКВИДАЦИИ ЗАГРЯЗНЕНИЙ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</si>
  <si>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</si>
  <si>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</si>
  <si>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</si>
  <si>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</si>
  <si>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</si>
  <si>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</si>
  <si>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</si>
  <si>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>Объем отгруженных товаров собственного производства, выполненных работ и услуг собственными силами по отдельным видам экономической деятельности промышленных производств</t>
    </r>
    <r>
      <rPr>
        <b/>
        <vertAlign val="superscript"/>
        <sz val="12"/>
        <rFont val="Times New Roman"/>
        <family val="1"/>
        <charset val="204"/>
      </rPr>
      <t xml:space="preserve">1) </t>
    </r>
    <r>
      <rPr>
        <b/>
        <sz val="12"/>
        <rFont val="Times New Roman"/>
        <family val="1"/>
        <charset val="204"/>
      </rPr>
      <t xml:space="preserve">
 за  2017 год</t>
    </r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</si>
  <si>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Данные приведены по кругу крупных, средних и малых организаций по "чистым" видам экономической деятельности. Данные оперативные, могут быть уточнены.</t>
    </r>
  </si>
  <si>
    <t>тыс. рублей</t>
  </si>
  <si>
    <t>К</t>
  </si>
  <si>
    <t>К  -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29.11.07 №282-ФЗ "Об официальном статистическом учете и системе государственной статистики в Российской Федерации" (ст.4, п.5; ст.9, п.1).</t>
  </si>
  <si>
    <t>январь-декабрь</t>
  </si>
  <si>
    <t>K</t>
  </si>
  <si>
    <r>
      <t>Объем отгруженных товаров собственного производства, выполненных работ и услуг собственными силами по отдельным видам экономической деятельности промышленных производств</t>
    </r>
    <r>
      <rPr>
        <b/>
        <vertAlign val="superscript"/>
        <sz val="9"/>
        <rFont val="Times New Roman"/>
        <family val="1"/>
        <charset val="204"/>
      </rPr>
      <t xml:space="preserve">1) </t>
    </r>
    <r>
      <rPr>
        <b/>
        <sz val="9"/>
        <rFont val="Times New Roman"/>
        <family val="1"/>
        <charset val="204"/>
      </rPr>
      <t xml:space="preserve">
 за  2018 год</t>
    </r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</si>
  <si>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Данные приведены по полному кругу организаций по "чистым" видам экономической деятельности. Данные оперативные, могут быть уточнены.</t>
    </r>
  </si>
  <si>
    <t>При опубликовании ссылка на Маристат обязательна</t>
  </si>
  <si>
    <r>
      <t>Объем отгруженных товаров собственного производства, выполненных работ и услуг собственными силами по отдельным видам экономической деятельности промышленных производств</t>
    </r>
    <r>
      <rPr>
        <b/>
        <vertAlign val="superscript"/>
        <sz val="10"/>
        <rFont val="Times New Roman"/>
        <family val="1"/>
        <charset val="204"/>
      </rPr>
      <t xml:space="preserve">1) </t>
    </r>
    <r>
      <rPr>
        <b/>
        <sz val="10"/>
        <rFont val="Times New Roman"/>
        <family val="1"/>
        <charset val="204"/>
      </rPr>
      <t xml:space="preserve">
 за  2019 год</t>
    </r>
  </si>
  <si>
    <t>-</t>
  </si>
  <si>
    <r>
      <t>Объем отгруженных товаров собственного производства, выполненных работ и услуг собственными силами по отдельным видам экономической деятельности промышленных производств</t>
    </r>
    <r>
      <rPr>
        <b/>
        <vertAlign val="superscript"/>
        <sz val="10"/>
        <rFont val="Times New Roman"/>
        <family val="1"/>
        <charset val="204"/>
      </rPr>
      <t xml:space="preserve">1) </t>
    </r>
    <r>
      <rPr>
        <b/>
        <sz val="10"/>
        <rFont val="Times New Roman"/>
        <family val="1"/>
        <charset val="204"/>
      </rPr>
      <t xml:space="preserve">
 за  2020 год</t>
    </r>
  </si>
  <si>
    <r>
      <t>Объем отгруженных товаров собственного производства, выполненных работ и услуг собственными силами по отдельным видам экономической деятельности промышленных производств</t>
    </r>
    <r>
      <rPr>
        <b/>
        <vertAlign val="superscript"/>
        <sz val="10"/>
        <rFont val="Times New Roman"/>
        <family val="1"/>
        <charset val="204"/>
      </rPr>
      <t xml:space="preserve">1) </t>
    </r>
    <r>
      <rPr>
        <b/>
        <sz val="10"/>
        <rFont val="Times New Roman"/>
        <family val="1"/>
        <charset val="204"/>
      </rPr>
      <t xml:space="preserve">
 за  2021 год</t>
    </r>
  </si>
  <si>
    <r>
      <t>Объем отгруженных товаров собственного производства, выполненных работ и услуг собственными силами по отдельным видам экономической деятельности промышленных производств</t>
    </r>
    <r>
      <rPr>
        <b/>
        <vertAlign val="superscript"/>
        <sz val="10"/>
        <rFont val="Times New Roman"/>
        <family val="1"/>
        <charset val="204"/>
      </rPr>
      <t xml:space="preserve">1) </t>
    </r>
    <r>
      <rPr>
        <b/>
        <sz val="10"/>
        <rFont val="Times New Roman"/>
        <family val="1"/>
        <charset val="204"/>
      </rPr>
      <t xml:space="preserve">
 за  2022 год</t>
    </r>
  </si>
  <si>
    <t>¾</t>
  </si>
  <si>
    <r>
      <t>Объем отгруженных товаров собственного производства, выполненных работ и услуг собственными силами по отдельным видам экономической деятельности промышленных производств</t>
    </r>
    <r>
      <rPr>
        <b/>
        <vertAlign val="superscript"/>
        <sz val="11"/>
        <rFont val="Times New Roman"/>
        <family val="1"/>
        <charset val="204"/>
      </rPr>
      <t xml:space="preserve">1) </t>
    </r>
    <r>
      <rPr>
        <b/>
        <sz val="11"/>
        <rFont val="Times New Roman"/>
        <family val="1"/>
        <charset val="204"/>
      </rPr>
      <t xml:space="preserve">
 за  2023 год</t>
    </r>
  </si>
  <si>
    <r>
      <t>Объем отгруженных товаров собственного производства, выполненных работ и услуг собственными силами по отдельным видам экономической деятельности промышленных производств</t>
    </r>
    <r>
      <rPr>
        <b/>
        <vertAlign val="superscript"/>
        <sz val="11"/>
        <rFont val="Times New Roman"/>
        <family val="1"/>
        <charset val="204"/>
      </rPr>
      <t xml:space="preserve">1) </t>
    </r>
    <r>
      <rPr>
        <b/>
        <sz val="11"/>
        <rFont val="Times New Roman"/>
        <family val="1"/>
        <charset val="204"/>
      </rPr>
      <t xml:space="preserve">
 за  2024 год</t>
    </r>
  </si>
  <si>
    <t>январь-сентябрь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</si>
</sst>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[=999999999999]&quot;K&quot;;[=0]&quot;-&quot;;##0"/>
  </numFmts>
  <fonts count="5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ymbol"/>
      <family val="1"/>
      <charset val="2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7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94BCE0"/>
        <bgColor indexed="64"/>
      </patternFill>
    </fill>
    <fill>
      <patternFill patternType="solid">
        <fgColor rgb="FFC9E3F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</borders>
  <cellStyleXfs count="162">
    <xf numFmtId="0" fontId="0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7" fillId="2" borderId="3" applyNumberFormat="0" applyAlignment="0" applyProtection="0"/>
    <xf numFmtId="0" fontId="18" fillId="29" borderId="4" applyNumberFormat="0" applyAlignment="0" applyProtection="0"/>
    <xf numFmtId="0" fontId="19" fillId="29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6" fillId="30" borderId="9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8" fillId="4" borderId="10" applyNumberFormat="0" applyFont="0" applyAlignment="0" applyProtection="0"/>
    <xf numFmtId="0" fontId="27" fillId="0" borderId="11" applyNumberFormat="0" applyFill="0" applyAlignment="0" applyProtection="0"/>
    <xf numFmtId="0" fontId="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4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34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34" fillId="55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5" applyNumberFormat="0" applyFill="0" applyAlignment="0" applyProtection="0"/>
    <xf numFmtId="0" fontId="37" fillId="0" borderId="14" applyNumberFormat="0" applyFill="0" applyAlignment="0" applyProtection="0"/>
    <xf numFmtId="0" fontId="38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39" fillId="56" borderId="0" applyNumberFormat="0" applyBorder="0" applyAlignment="0" applyProtection="0"/>
    <xf numFmtId="0" fontId="40" fillId="57" borderId="0" applyNumberFormat="0" applyBorder="0" applyAlignment="0" applyProtection="0"/>
    <xf numFmtId="0" fontId="41" fillId="58" borderId="0" applyNumberFormat="0" applyBorder="0" applyAlignment="0" applyProtection="0"/>
    <xf numFmtId="0" fontId="42" fillId="59" borderId="3" applyNumberFormat="0" applyAlignment="0" applyProtection="0"/>
    <xf numFmtId="0" fontId="43" fillId="60" borderId="4" applyNumberFormat="0" applyAlignment="0" applyProtection="0"/>
    <xf numFmtId="0" fontId="44" fillId="60" borderId="3" applyNumberFormat="0" applyAlignment="0" applyProtection="0"/>
    <xf numFmtId="0" fontId="45" fillId="0" borderId="11" applyNumberFormat="0" applyFill="0" applyAlignment="0" applyProtection="0"/>
    <xf numFmtId="0" fontId="46" fillId="61" borderId="9" applyNumberFormat="0" applyAlignment="0" applyProtection="0"/>
    <xf numFmtId="0" fontId="47" fillId="0" borderId="0" applyNumberFormat="0" applyFill="0" applyBorder="0" applyAlignment="0" applyProtection="0"/>
    <xf numFmtId="0" fontId="1" fillId="62" borderId="10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8" applyNumberFormat="0" applyFill="0" applyAlignment="0" applyProtection="0"/>
    <xf numFmtId="0" fontId="34" fillId="63" borderId="0" applyNumberFormat="0" applyBorder="0" applyAlignment="0" applyProtection="0"/>
    <xf numFmtId="0" fontId="49" fillId="0" borderId="8" applyNumberFormat="0" applyFill="0" applyAlignment="0" applyProtection="0"/>
    <xf numFmtId="0" fontId="44" fillId="60" borderId="3" applyNumberFormat="0" applyAlignment="0" applyProtection="0"/>
    <xf numFmtId="0" fontId="38" fillId="0" borderId="0" applyNumberFormat="0" applyFill="0" applyBorder="0" applyAlignment="0" applyProtection="0"/>
    <xf numFmtId="0" fontId="34" fillId="64" borderId="0" applyNumberFormat="0" applyBorder="0" applyAlignment="0" applyProtection="0"/>
    <xf numFmtId="0" fontId="48" fillId="0" borderId="0" applyNumberFormat="0" applyFill="0" applyBorder="0" applyAlignment="0" applyProtection="0"/>
    <xf numFmtId="0" fontId="43" fillId="60" borderId="4" applyNumberFormat="0" applyAlignment="0" applyProtection="0"/>
    <xf numFmtId="0" fontId="38" fillId="0" borderId="7" applyNumberFormat="0" applyFill="0" applyAlignment="0" applyProtection="0"/>
    <xf numFmtId="0" fontId="34" fillId="65" borderId="0" applyNumberFormat="0" applyBorder="0" applyAlignment="0" applyProtection="0"/>
    <xf numFmtId="0" fontId="1" fillId="62" borderId="10" applyNumberFormat="0" applyFont="0" applyAlignment="0" applyProtection="0"/>
    <xf numFmtId="0" fontId="42" fillId="59" borderId="3" applyNumberFormat="0" applyAlignment="0" applyProtection="0"/>
    <xf numFmtId="0" fontId="37" fillId="0" borderId="14" applyNumberFormat="0" applyFill="0" applyAlignment="0" applyProtection="0"/>
    <xf numFmtId="0" fontId="34" fillId="66" borderId="0" applyNumberFormat="0" applyBorder="0" applyAlignment="0" applyProtection="0"/>
    <xf numFmtId="0" fontId="47" fillId="0" borderId="0" applyNumberFormat="0" applyFill="0" applyBorder="0" applyAlignment="0" applyProtection="0"/>
    <xf numFmtId="0" fontId="41" fillId="58" borderId="0" applyNumberFormat="0" applyBorder="0" applyAlignment="0" applyProtection="0"/>
    <xf numFmtId="0" fontId="36" fillId="0" borderId="5" applyNumberFormat="0" applyFill="0" applyAlignment="0" applyProtection="0"/>
    <xf numFmtId="0" fontId="34" fillId="67" borderId="0" applyNumberFormat="0" applyBorder="0" applyAlignment="0" applyProtection="0"/>
    <xf numFmtId="0" fontId="46" fillId="61" borderId="9" applyNumberFormat="0" applyAlignment="0" applyProtection="0"/>
    <xf numFmtId="0" fontId="40" fillId="57" borderId="0" applyNumberFormat="0" applyBorder="0" applyAlignment="0" applyProtection="0"/>
    <xf numFmtId="0" fontId="35" fillId="0" borderId="0" applyNumberFormat="0" applyFill="0" applyBorder="0" applyAlignment="0" applyProtection="0"/>
    <xf numFmtId="0" fontId="34" fillId="68" borderId="0" applyNumberFormat="0" applyBorder="0" applyAlignment="0" applyProtection="0"/>
    <xf numFmtId="0" fontId="45" fillId="0" borderId="11" applyNumberFormat="0" applyFill="0" applyAlignment="0" applyProtection="0"/>
    <xf numFmtId="0" fontId="39" fillId="56" borderId="0" applyNumberFormat="0" applyBorder="0" applyAlignment="0" applyProtection="0"/>
    <xf numFmtId="0" fontId="1" fillId="0" borderId="0"/>
    <xf numFmtId="0" fontId="34" fillId="63" borderId="0" applyNumberFormat="0" applyBorder="0" applyAlignment="0" applyProtection="0"/>
    <xf numFmtId="0" fontId="49" fillId="0" borderId="8" applyNumberFormat="0" applyFill="0" applyAlignment="0" applyProtection="0"/>
    <xf numFmtId="0" fontId="44" fillId="60" borderId="3" applyNumberFormat="0" applyAlignment="0" applyProtection="0"/>
    <xf numFmtId="0" fontId="38" fillId="0" borderId="0" applyNumberFormat="0" applyFill="0" applyBorder="0" applyAlignment="0" applyProtection="0"/>
    <xf numFmtId="0" fontId="34" fillId="64" borderId="0" applyNumberFormat="0" applyBorder="0" applyAlignment="0" applyProtection="0"/>
    <xf numFmtId="0" fontId="48" fillId="0" borderId="0" applyNumberFormat="0" applyFill="0" applyBorder="0" applyAlignment="0" applyProtection="0"/>
    <xf numFmtId="0" fontId="43" fillId="60" borderId="4" applyNumberFormat="0" applyAlignment="0" applyProtection="0"/>
    <xf numFmtId="0" fontId="38" fillId="0" borderId="7" applyNumberFormat="0" applyFill="0" applyAlignment="0" applyProtection="0"/>
    <xf numFmtId="0" fontId="34" fillId="65" borderId="0" applyNumberFormat="0" applyBorder="0" applyAlignment="0" applyProtection="0"/>
    <xf numFmtId="0" fontId="1" fillId="62" borderId="10" applyNumberFormat="0" applyFont="0" applyAlignment="0" applyProtection="0"/>
    <xf numFmtId="0" fontId="42" fillId="59" borderId="3" applyNumberFormat="0" applyAlignment="0" applyProtection="0"/>
    <xf numFmtId="0" fontId="37" fillId="0" borderId="14" applyNumberFormat="0" applyFill="0" applyAlignment="0" applyProtection="0"/>
    <xf numFmtId="0" fontId="34" fillId="66" borderId="0" applyNumberFormat="0" applyBorder="0" applyAlignment="0" applyProtection="0"/>
    <xf numFmtId="0" fontId="47" fillId="0" borderId="0" applyNumberFormat="0" applyFill="0" applyBorder="0" applyAlignment="0" applyProtection="0"/>
    <xf numFmtId="0" fontId="41" fillId="58" borderId="0" applyNumberFormat="0" applyBorder="0" applyAlignment="0" applyProtection="0"/>
    <xf numFmtId="0" fontId="36" fillId="0" borderId="5" applyNumberFormat="0" applyFill="0" applyAlignment="0" applyProtection="0"/>
    <xf numFmtId="0" fontId="34" fillId="67" borderId="0" applyNumberFormat="0" applyBorder="0" applyAlignment="0" applyProtection="0"/>
    <xf numFmtId="0" fontId="46" fillId="61" borderId="9" applyNumberFormat="0" applyAlignment="0" applyProtection="0"/>
    <xf numFmtId="0" fontId="40" fillId="57" borderId="0" applyNumberFormat="0" applyBorder="0" applyAlignment="0" applyProtection="0"/>
    <xf numFmtId="0" fontId="35" fillId="0" borderId="0" applyNumberFormat="0" applyFill="0" applyBorder="0" applyAlignment="0" applyProtection="0"/>
    <xf numFmtId="0" fontId="34" fillId="68" borderId="0" applyNumberFormat="0" applyBorder="0" applyAlignment="0" applyProtection="0"/>
    <xf numFmtId="0" fontId="45" fillId="0" borderId="11" applyNumberFormat="0" applyFill="0" applyAlignment="0" applyProtection="0"/>
    <xf numFmtId="0" fontId="39" fillId="56" borderId="0" applyNumberFormat="0" applyBorder="0" applyAlignment="0" applyProtection="0"/>
    <xf numFmtId="0" fontId="1" fillId="0" borderId="0"/>
    <xf numFmtId="0" fontId="34" fillId="63" borderId="0" applyNumberFormat="0" applyBorder="0" applyAlignment="0" applyProtection="0"/>
    <xf numFmtId="0" fontId="34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6" borderId="0" applyNumberFormat="0" applyBorder="0" applyAlignment="0" applyProtection="0"/>
    <xf numFmtId="0" fontId="34" fillId="67" borderId="0" applyNumberFormat="0" applyBorder="0" applyAlignment="0" applyProtection="0"/>
    <xf numFmtId="0" fontId="34" fillId="68" borderId="0" applyNumberFormat="0" applyBorder="0" applyAlignment="0" applyProtection="0"/>
    <xf numFmtId="0" fontId="1" fillId="0" borderId="0"/>
    <xf numFmtId="0" fontId="35" fillId="0" borderId="0" applyNumberFormat="0" applyFill="0" applyBorder="0" applyAlignment="0" applyProtection="0"/>
    <xf numFmtId="0" fontId="36" fillId="0" borderId="5" applyNumberFormat="0" applyFill="0" applyAlignment="0" applyProtection="0"/>
    <xf numFmtId="0" fontId="37" fillId="0" borderId="14" applyNumberFormat="0" applyFill="0" applyAlignment="0" applyProtection="0"/>
    <xf numFmtId="0" fontId="38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39" fillId="56" borderId="0" applyNumberFormat="0" applyBorder="0" applyAlignment="0" applyProtection="0"/>
    <xf numFmtId="0" fontId="40" fillId="57" borderId="0" applyNumberFormat="0" applyBorder="0" applyAlignment="0" applyProtection="0"/>
    <xf numFmtId="0" fontId="41" fillId="58" borderId="0" applyNumberFormat="0" applyBorder="0" applyAlignment="0" applyProtection="0"/>
    <xf numFmtId="0" fontId="42" fillId="59" borderId="3" applyNumberFormat="0" applyAlignment="0" applyProtection="0"/>
    <xf numFmtId="0" fontId="43" fillId="60" borderId="4" applyNumberFormat="0" applyAlignment="0" applyProtection="0"/>
    <xf numFmtId="0" fontId="44" fillId="60" borderId="3" applyNumberFormat="0" applyAlignment="0" applyProtection="0"/>
    <xf numFmtId="0" fontId="45" fillId="0" borderId="11" applyNumberFormat="0" applyFill="0" applyAlignment="0" applyProtection="0"/>
    <xf numFmtId="0" fontId="46" fillId="61" borderId="9" applyNumberFormat="0" applyAlignment="0" applyProtection="0"/>
    <xf numFmtId="0" fontId="47" fillId="0" borderId="0" applyNumberFormat="0" applyFill="0" applyBorder="0" applyAlignment="0" applyProtection="0"/>
    <xf numFmtId="0" fontId="1" fillId="62" borderId="10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8" applyNumberFormat="0" applyFill="0" applyAlignment="0" applyProtection="0"/>
    <xf numFmtId="0" fontId="34" fillId="63" borderId="0" applyNumberFormat="0" applyBorder="0" applyAlignment="0" applyProtection="0"/>
    <xf numFmtId="0" fontId="34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6" borderId="0" applyNumberFormat="0" applyBorder="0" applyAlignment="0" applyProtection="0"/>
    <xf numFmtId="0" fontId="34" fillId="67" borderId="0" applyNumberFormat="0" applyBorder="0" applyAlignment="0" applyProtection="0"/>
    <xf numFmtId="0" fontId="34" fillId="68" borderId="0" applyNumberFormat="0" applyBorder="0" applyAlignment="0" applyProtection="0"/>
  </cellStyleXfs>
  <cellXfs count="111">
    <xf numFmtId="0" fontId="0" fillId="0" borderId="0" xfId="0" applyAlignment="1"/>
    <xf numFmtId="0" fontId="10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center"/>
    </xf>
    <xf numFmtId="49" fontId="10" fillId="0" borderId="1" xfId="23" applyNumberFormat="1" applyFont="1" applyFill="1" applyBorder="1" applyAlignment="1" applyProtection="1">
      <alignment vertical="center" wrapText="1"/>
    </xf>
    <xf numFmtId="49" fontId="9" fillId="0" borderId="1" xfId="23" quotePrefix="1" applyNumberFormat="1" applyFont="1" applyFill="1" applyBorder="1" applyAlignment="1">
      <alignment vertical="center" wrapText="1"/>
    </xf>
    <xf numFmtId="49" fontId="14" fillId="0" borderId="2" xfId="23" applyNumberFormat="1" applyFont="1" applyFill="1" applyBorder="1" applyAlignment="1" applyProtection="1">
      <alignment vertical="top" wrapText="1"/>
    </xf>
    <xf numFmtId="49" fontId="14" fillId="0" borderId="2" xfId="23" applyNumberFormat="1" applyFont="1" applyFill="1" applyBorder="1" applyAlignment="1" applyProtection="1">
      <alignment horizontal="center" vertical="top" wrapText="1"/>
    </xf>
    <xf numFmtId="49" fontId="14" fillId="0" borderId="2" xfId="23" applyNumberFormat="1" applyFont="1" applyFill="1" applyBorder="1" applyAlignment="1" applyProtection="1">
      <alignment horizontal="left" vertical="top" wrapText="1" indent="3"/>
    </xf>
    <xf numFmtId="0" fontId="13" fillId="3" borderId="2" xfId="23" applyFont="1" applyFill="1" applyBorder="1" applyAlignment="1">
      <alignment horizontal="center"/>
    </xf>
    <xf numFmtId="49" fontId="13" fillId="3" borderId="2" xfId="23" applyNumberFormat="1" applyFont="1" applyFill="1" applyBorder="1" applyAlignment="1">
      <alignment horizontal="center" wrapText="1"/>
    </xf>
    <xf numFmtId="49" fontId="13" fillId="3" borderId="2" xfId="23" applyNumberFormat="1" applyFont="1" applyFill="1" applyBorder="1" applyAlignment="1">
      <alignment horizontal="center"/>
    </xf>
    <xf numFmtId="49" fontId="16" fillId="34" borderId="2" xfId="23" applyNumberFormat="1" applyFont="1" applyFill="1" applyBorder="1" applyAlignment="1" applyProtection="1">
      <alignment vertical="top" wrapText="1"/>
    </xf>
    <xf numFmtId="1" fontId="29" fillId="0" borderId="2" xfId="48" applyNumberFormat="1" applyFont="1" applyBorder="1" applyAlignment="1">
      <alignment horizontal="right"/>
    </xf>
    <xf numFmtId="1" fontId="29" fillId="0" borderId="2" xfId="48" applyNumberFormat="1" applyFont="1" applyBorder="1" applyAlignment="1">
      <alignment horizontal="right"/>
    </xf>
    <xf numFmtId="49" fontId="16" fillId="34" borderId="2" xfId="23" applyNumberFormat="1" applyFont="1" applyFill="1" applyBorder="1" applyAlignment="1" applyProtection="1">
      <alignment horizontal="center" vertical="top" wrapText="1"/>
    </xf>
    <xf numFmtId="1" fontId="29" fillId="34" borderId="2" xfId="48" applyNumberFormat="1" applyFont="1" applyFill="1" applyBorder="1" applyAlignment="1">
      <alignment horizontal="right"/>
    </xf>
    <xf numFmtId="1" fontId="29" fillId="0" borderId="2" xfId="48" applyNumberFormat="1" applyFont="1" applyBorder="1" applyAlignment="1">
      <alignment horizontal="right"/>
    </xf>
    <xf numFmtId="0" fontId="10" fillId="0" borderId="2" xfId="0" applyFont="1" applyBorder="1" applyAlignment="1"/>
    <xf numFmtId="1" fontId="9" fillId="0" borderId="2" xfId="0" applyNumberFormat="1" applyFont="1" applyBorder="1" applyAlignment="1"/>
    <xf numFmtId="1" fontId="9" fillId="36" borderId="2" xfId="0" applyNumberFormat="1" applyFont="1" applyFill="1" applyBorder="1" applyAlignment="1"/>
    <xf numFmtId="1" fontId="9" fillId="37" borderId="2" xfId="0" applyNumberFormat="1" applyFont="1" applyFill="1" applyBorder="1" applyAlignment="1"/>
    <xf numFmtId="0" fontId="9" fillId="37" borderId="0" xfId="0" applyFont="1" applyFill="1" applyAlignment="1"/>
    <xf numFmtId="0" fontId="31" fillId="35" borderId="2" xfId="23" applyFont="1" applyFill="1" applyBorder="1" applyAlignment="1">
      <alignment horizontal="center"/>
    </xf>
    <xf numFmtId="49" fontId="31" fillId="35" borderId="2" xfId="23" applyNumberFormat="1" applyFont="1" applyFill="1" applyBorder="1" applyAlignment="1">
      <alignment horizontal="center" wrapText="1"/>
    </xf>
    <xf numFmtId="49" fontId="31" fillId="35" borderId="2" xfId="23" applyNumberFormat="1" applyFont="1" applyFill="1" applyBorder="1" applyAlignment="1">
      <alignment horizontal="center"/>
    </xf>
    <xf numFmtId="49" fontId="10" fillId="0" borderId="2" xfId="23" applyNumberFormat="1" applyFont="1" applyFill="1" applyBorder="1" applyAlignment="1" applyProtection="1">
      <alignment vertical="top" wrapText="1"/>
    </xf>
    <xf numFmtId="49" fontId="10" fillId="0" borderId="2" xfId="23" applyNumberFormat="1" applyFont="1" applyFill="1" applyBorder="1" applyAlignment="1" applyProtection="1">
      <alignment horizontal="center" wrapText="1"/>
    </xf>
    <xf numFmtId="1" fontId="32" fillId="0" borderId="2" xfId="48" applyNumberFormat="1" applyFont="1" applyBorder="1" applyAlignment="1">
      <alignment horizontal="right"/>
    </xf>
    <xf numFmtId="49" fontId="9" fillId="36" borderId="2" xfId="23" applyNumberFormat="1" applyFont="1" applyFill="1" applyBorder="1" applyAlignment="1" applyProtection="1">
      <alignment vertical="top" wrapText="1"/>
    </xf>
    <xf numFmtId="49" fontId="9" fillId="36" borderId="2" xfId="23" applyNumberFormat="1" applyFont="1" applyFill="1" applyBorder="1" applyAlignment="1" applyProtection="1">
      <alignment horizontal="center" wrapText="1"/>
    </xf>
    <xf numFmtId="1" fontId="32" fillId="36" borderId="2" xfId="48" applyNumberFormat="1" applyFont="1" applyFill="1" applyBorder="1" applyAlignment="1">
      <alignment horizontal="right"/>
    </xf>
    <xf numFmtId="1" fontId="10" fillId="36" borderId="2" xfId="23" applyNumberFormat="1" applyFont="1" applyFill="1" applyBorder="1" applyAlignment="1" applyProtection="1">
      <alignment wrapText="1"/>
    </xf>
    <xf numFmtId="49" fontId="10" fillId="0" borderId="2" xfId="23" applyNumberFormat="1" applyFont="1" applyFill="1" applyBorder="1" applyAlignment="1" applyProtection="1">
      <alignment horizontal="left" vertical="top" wrapText="1" indent="3"/>
    </xf>
    <xf numFmtId="1" fontId="10" fillId="0" borderId="2" xfId="23" applyNumberFormat="1" applyFont="1" applyFill="1" applyBorder="1" applyAlignment="1" applyProtection="1">
      <alignment wrapText="1"/>
    </xf>
    <xf numFmtId="49" fontId="10" fillId="37" borderId="2" xfId="23" applyNumberFormat="1" applyFont="1" applyFill="1" applyBorder="1" applyAlignment="1" applyProtection="1">
      <alignment horizontal="left" vertical="top" wrapText="1" indent="3"/>
    </xf>
    <xf numFmtId="49" fontId="10" fillId="37" borderId="2" xfId="23" applyNumberFormat="1" applyFont="1" applyFill="1" applyBorder="1" applyAlignment="1" applyProtection="1">
      <alignment horizontal="center" wrapText="1"/>
    </xf>
    <xf numFmtId="1" fontId="32" fillId="37" borderId="2" xfId="48" applyNumberFormat="1" applyFont="1" applyFill="1" applyBorder="1" applyAlignment="1">
      <alignment horizontal="right"/>
    </xf>
    <xf numFmtId="1" fontId="10" fillId="37" borderId="2" xfId="23" applyNumberFormat="1" applyFont="1" applyFill="1" applyBorder="1" applyAlignment="1" applyProtection="1">
      <alignment wrapText="1"/>
    </xf>
    <xf numFmtId="1" fontId="10" fillId="0" borderId="2" xfId="23" applyNumberFormat="1" applyFont="1" applyFill="1" applyBorder="1" applyAlignment="1" applyProtection="1">
      <alignment horizontal="right" wrapText="1"/>
    </xf>
    <xf numFmtId="0" fontId="9" fillId="35" borderId="2" xfId="0" applyFont="1" applyFill="1" applyBorder="1" applyAlignment="1">
      <alignment horizontal="center" wrapText="1"/>
    </xf>
    <xf numFmtId="1" fontId="9" fillId="0" borderId="0" xfId="0" applyNumberFormat="1" applyFont="1" applyAlignment="1"/>
    <xf numFmtId="11" fontId="10" fillId="0" borderId="2" xfId="23" applyNumberFormat="1" applyFont="1" applyFill="1" applyBorder="1" applyAlignment="1" applyProtection="1">
      <alignment horizontal="right" wrapText="1"/>
    </xf>
    <xf numFmtId="1" fontId="32" fillId="36" borderId="2" xfId="48" applyNumberFormat="1" applyFont="1" applyFill="1" applyBorder="1" applyAlignment="1">
      <alignment horizontal="right" indent="1"/>
    </xf>
    <xf numFmtId="1" fontId="32" fillId="0" borderId="2" xfId="48" applyNumberFormat="1" applyFont="1" applyBorder="1" applyAlignment="1">
      <alignment horizontal="right" indent="1"/>
    </xf>
    <xf numFmtId="1" fontId="32" fillId="37" borderId="2" xfId="48" applyNumberFormat="1" applyFont="1" applyFill="1" applyBorder="1" applyAlignment="1">
      <alignment horizontal="right" indent="1"/>
    </xf>
    <xf numFmtId="1" fontId="9" fillId="36" borderId="2" xfId="0" applyNumberFormat="1" applyFont="1" applyFill="1" applyBorder="1" applyAlignment="1">
      <alignment horizontal="right" indent="2"/>
    </xf>
    <xf numFmtId="1" fontId="0" fillId="0" borderId="0" xfId="0" applyNumberFormat="1" applyAlignment="1"/>
    <xf numFmtId="1" fontId="10" fillId="36" borderId="2" xfId="23" applyNumberFormat="1" applyFont="1" applyFill="1" applyBorder="1" applyAlignment="1" applyProtection="1">
      <alignment horizontal="right" wrapText="1" indent="1"/>
    </xf>
    <xf numFmtId="1" fontId="10" fillId="0" borderId="2" xfId="23" applyNumberFormat="1" applyFont="1" applyFill="1" applyBorder="1" applyAlignment="1" applyProtection="1">
      <alignment horizontal="right" wrapText="1" indent="1"/>
    </xf>
    <xf numFmtId="1" fontId="10" fillId="37" borderId="2" xfId="23" applyNumberFormat="1" applyFont="1" applyFill="1" applyBorder="1" applyAlignment="1" applyProtection="1">
      <alignment horizontal="right" wrapText="1" indent="1"/>
    </xf>
    <xf numFmtId="0" fontId="10" fillId="0" borderId="0" xfId="0" applyFont="1" applyAlignment="1">
      <alignment horizontal="right" indent="1"/>
    </xf>
    <xf numFmtId="1" fontId="10" fillId="0" borderId="13" xfId="23" applyNumberFormat="1" applyFont="1" applyFill="1" applyBorder="1" applyAlignment="1" applyProtection="1">
      <alignment horizontal="right" wrapText="1" indent="1"/>
    </xf>
    <xf numFmtId="1" fontId="32" fillId="0" borderId="2" xfId="107" applyNumberFormat="1" applyFont="1" applyBorder="1" applyAlignment="1">
      <alignment horizontal="right" indent="1"/>
    </xf>
    <xf numFmtId="1" fontId="32" fillId="0" borderId="2" xfId="131" applyNumberFormat="1" applyFont="1" applyBorder="1" applyAlignment="1">
      <alignment horizontal="right" indent="1"/>
    </xf>
    <xf numFmtId="1" fontId="32" fillId="0" borderId="2" xfId="138" applyNumberFormat="1" applyFont="1" applyBorder="1" applyAlignment="1">
      <alignment horizontal="right" indent="1"/>
    </xf>
    <xf numFmtId="1" fontId="29" fillId="0" borderId="2" xfId="48" applyNumberFormat="1" applyFont="1" applyBorder="1" applyAlignment="1">
      <alignment horizontal="right" indent="1"/>
    </xf>
    <xf numFmtId="1" fontId="14" fillId="0" borderId="2" xfId="23" applyNumberFormat="1" applyFont="1" applyFill="1" applyBorder="1" applyAlignment="1" applyProtection="1">
      <alignment horizontal="right" wrapText="1" indent="1"/>
    </xf>
    <xf numFmtId="1" fontId="14" fillId="0" borderId="2" xfId="0" applyNumberFormat="1" applyFont="1" applyBorder="1" applyAlignment="1">
      <alignment horizontal="right" indent="1"/>
    </xf>
    <xf numFmtId="1" fontId="10" fillId="0" borderId="15" xfId="23" applyNumberFormat="1" applyFont="1" applyFill="1" applyBorder="1" applyAlignment="1" applyProtection="1">
      <alignment wrapText="1"/>
    </xf>
    <xf numFmtId="0" fontId="0" fillId="0" borderId="0" xfId="0" applyBorder="1" applyAlignment="1"/>
    <xf numFmtId="1" fontId="32" fillId="36" borderId="2" xfId="48" applyNumberFormat="1" applyFont="1" applyFill="1" applyBorder="1" applyAlignment="1">
      <alignment horizontal="center"/>
    </xf>
    <xf numFmtId="1" fontId="10" fillId="36" borderId="2" xfId="23" applyNumberFormat="1" applyFont="1" applyFill="1" applyBorder="1" applyAlignment="1" applyProtection="1">
      <alignment horizontal="center" wrapText="1"/>
    </xf>
    <xf numFmtId="1" fontId="9" fillId="36" borderId="2" xfId="0" applyNumberFormat="1" applyFont="1" applyFill="1" applyBorder="1" applyAlignment="1">
      <alignment horizontal="center"/>
    </xf>
    <xf numFmtId="1" fontId="32" fillId="0" borderId="2" xfId="48" applyNumberFormat="1" applyFont="1" applyBorder="1" applyAlignment="1">
      <alignment horizontal="center"/>
    </xf>
    <xf numFmtId="1" fontId="10" fillId="0" borderId="2" xfId="23" applyNumberFormat="1" applyFont="1" applyFill="1" applyBorder="1" applyAlignment="1" applyProtection="1">
      <alignment horizontal="center" wrapText="1"/>
    </xf>
    <xf numFmtId="1" fontId="32" fillId="37" borderId="2" xfId="48" applyNumberFormat="1" applyFont="1" applyFill="1" applyBorder="1" applyAlignment="1">
      <alignment horizontal="center"/>
    </xf>
    <xf numFmtId="1" fontId="10" fillId="37" borderId="2" xfId="23" applyNumberFormat="1" applyFont="1" applyFill="1" applyBorder="1" applyAlignment="1" applyProtection="1">
      <alignment horizontal="center" wrapText="1"/>
    </xf>
    <xf numFmtId="1" fontId="10" fillId="0" borderId="0" xfId="0" applyNumberFormat="1" applyFont="1" applyAlignment="1">
      <alignment horizontal="center"/>
    </xf>
    <xf numFmtId="1" fontId="10" fillId="0" borderId="13" xfId="23" applyNumberFormat="1" applyFont="1" applyFill="1" applyBorder="1" applyAlignment="1" applyProtection="1">
      <alignment horizontal="center" wrapText="1"/>
    </xf>
    <xf numFmtId="1" fontId="10" fillId="0" borderId="2" xfId="0" applyNumberFormat="1" applyFont="1" applyBorder="1" applyAlignment="1">
      <alignment horizontal="center"/>
    </xf>
    <xf numFmtId="1" fontId="32" fillId="0" borderId="2" xfId="107" applyNumberFormat="1" applyFont="1" applyBorder="1" applyAlignment="1">
      <alignment horizontal="center"/>
    </xf>
    <xf numFmtId="1" fontId="32" fillId="0" borderId="2" xfId="131" applyNumberFormat="1" applyFont="1" applyBorder="1" applyAlignment="1">
      <alignment horizontal="center"/>
    </xf>
    <xf numFmtId="1" fontId="32" fillId="0" borderId="2" xfId="138" applyNumberFormat="1" applyFont="1" applyBorder="1" applyAlignment="1">
      <alignment horizontal="center"/>
    </xf>
    <xf numFmtId="1" fontId="50" fillId="0" borderId="2" xfId="48" applyNumberFormat="1" applyFont="1" applyBorder="1" applyAlignment="1">
      <alignment horizontal="center"/>
    </xf>
    <xf numFmtId="49" fontId="53" fillId="0" borderId="1" xfId="23" applyNumberFormat="1" applyFont="1" applyFill="1" applyBorder="1" applyAlignment="1" applyProtection="1">
      <alignment vertical="center" wrapText="1"/>
    </xf>
    <xf numFmtId="49" fontId="51" fillId="0" borderId="1" xfId="23" quotePrefix="1" applyNumberFormat="1" applyFont="1" applyFill="1" applyBorder="1" applyAlignment="1">
      <alignment vertical="center" wrapText="1"/>
    </xf>
    <xf numFmtId="0" fontId="53" fillId="0" borderId="0" xfId="0" applyFont="1" applyAlignment="1"/>
    <xf numFmtId="168" fontId="32" fillId="0" borderId="2" xfId="0" applyNumberFormat="1" applyFont="1" applyBorder="1" applyAlignment="1">
      <alignment horizontal="center" wrapText="1"/>
    </xf>
    <xf numFmtId="168" fontId="54" fillId="0" borderId="2" xfId="0" applyNumberFormat="1" applyFont="1" applyBorder="1" applyAlignment="1">
      <alignment horizontal="center" wrapText="1"/>
    </xf>
    <xf numFmtId="0" fontId="31" fillId="69" borderId="2" xfId="23" applyFont="1" applyFill="1" applyBorder="1" applyAlignment="1">
      <alignment horizontal="center"/>
    </xf>
    <xf numFmtId="49" fontId="31" fillId="69" borderId="2" xfId="23" applyNumberFormat="1" applyFont="1" applyFill="1" applyBorder="1" applyAlignment="1">
      <alignment horizontal="center" wrapText="1"/>
    </xf>
    <xf numFmtId="49" fontId="31" fillId="69" borderId="2" xfId="23" applyNumberFormat="1" applyFont="1" applyFill="1" applyBorder="1" applyAlignment="1">
      <alignment horizontal="center"/>
    </xf>
    <xf numFmtId="0" fontId="9" fillId="69" borderId="2" xfId="0" applyFont="1" applyFill="1" applyBorder="1" applyAlignment="1">
      <alignment horizontal="center" wrapText="1"/>
    </xf>
    <xf numFmtId="49" fontId="9" fillId="70" borderId="2" xfId="23" applyNumberFormat="1" applyFont="1" applyFill="1" applyBorder="1" applyAlignment="1" applyProtection="1">
      <alignment vertical="top" wrapText="1"/>
    </xf>
    <xf numFmtId="49" fontId="9" fillId="70" borderId="2" xfId="23" applyNumberFormat="1" applyFont="1" applyFill="1" applyBorder="1" applyAlignment="1" applyProtection="1">
      <alignment horizontal="center" wrapText="1"/>
    </xf>
    <xf numFmtId="1" fontId="32" fillId="70" borderId="2" xfId="48" applyNumberFormat="1" applyFont="1" applyFill="1" applyBorder="1" applyAlignment="1">
      <alignment horizontal="center"/>
    </xf>
    <xf numFmtId="1" fontId="10" fillId="70" borderId="2" xfId="23" applyNumberFormat="1" applyFont="1" applyFill="1" applyBorder="1" applyAlignment="1" applyProtection="1">
      <alignment horizontal="center" wrapText="1"/>
    </xf>
    <xf numFmtId="168" fontId="32" fillId="70" borderId="2" xfId="0" applyNumberFormat="1" applyFont="1" applyFill="1" applyBorder="1" applyAlignment="1">
      <alignment horizontal="center" wrapText="1"/>
    </xf>
    <xf numFmtId="168" fontId="54" fillId="70" borderId="2" xfId="0" applyNumberFormat="1" applyFont="1" applyFill="1" applyBorder="1" applyAlignment="1">
      <alignment horizontal="center" wrapText="1"/>
    </xf>
    <xf numFmtId="168" fontId="10" fillId="70" borderId="2" xfId="23" applyNumberFormat="1" applyFont="1" applyFill="1" applyBorder="1" applyAlignment="1" applyProtection="1">
      <alignment horizontal="center" wrapText="1"/>
    </xf>
    <xf numFmtId="168" fontId="10" fillId="0" borderId="2" xfId="23" applyNumberFormat="1" applyFont="1" applyFill="1" applyBorder="1" applyAlignment="1" applyProtection="1">
      <alignment horizontal="center" wrapText="1"/>
    </xf>
    <xf numFmtId="168" fontId="10" fillId="37" borderId="2" xfId="23" applyNumberFormat="1" applyFont="1" applyFill="1" applyBorder="1" applyAlignment="1" applyProtection="1">
      <alignment horizontal="center" wrapText="1"/>
    </xf>
    <xf numFmtId="168" fontId="32" fillId="0" borderId="2" xfId="107" applyNumberFormat="1" applyFont="1" applyBorder="1" applyAlignment="1">
      <alignment horizontal="center"/>
    </xf>
    <xf numFmtId="168" fontId="32" fillId="0" borderId="2" xfId="138" applyNumberFormat="1" applyFont="1" applyBorder="1" applyAlignment="1">
      <alignment horizontal="center"/>
    </xf>
    <xf numFmtId="168" fontId="32" fillId="0" borderId="2" xfId="131" applyNumberFormat="1" applyFont="1" applyBorder="1" applyAlignment="1">
      <alignment horizontal="center"/>
    </xf>
    <xf numFmtId="0" fontId="14" fillId="0" borderId="0" xfId="0" applyFont="1" applyAlignment="1">
      <alignment horizontal="left" wrapText="1"/>
    </xf>
    <xf numFmtId="49" fontId="9" fillId="0" borderId="1" xfId="23" applyNumberFormat="1" applyFont="1" applyFill="1" applyBorder="1" applyAlignment="1">
      <alignment horizontal="center" vertical="center" wrapText="1"/>
    </xf>
    <xf numFmtId="49" fontId="9" fillId="0" borderId="1" xfId="23" quotePrefix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49" fontId="11" fillId="0" borderId="0" xfId="23" quotePrefix="1" applyNumberFormat="1" applyFont="1" applyFill="1" applyAlignment="1">
      <alignment horizontal="center" vertical="center" wrapText="1"/>
    </xf>
    <xf numFmtId="49" fontId="9" fillId="0" borderId="0" xfId="23" quotePrefix="1" applyNumberFormat="1" applyFont="1" applyFill="1" applyAlignment="1">
      <alignment horizontal="center" vertical="center" wrapText="1"/>
    </xf>
    <xf numFmtId="0" fontId="14" fillId="0" borderId="12" xfId="0" applyFont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49" fontId="9" fillId="0" borderId="1" xfId="23" applyNumberFormat="1" applyFont="1" applyFill="1" applyBorder="1" applyAlignment="1">
      <alignment horizontal="right" vertical="center" wrapText="1"/>
    </xf>
    <xf numFmtId="49" fontId="16" fillId="0" borderId="0" xfId="23" quotePrefix="1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49" fontId="51" fillId="0" borderId="0" xfId="23" quotePrefix="1" applyNumberFormat="1" applyFont="1" applyFill="1" applyAlignment="1">
      <alignment horizontal="center" vertical="center" wrapText="1"/>
    </xf>
    <xf numFmtId="49" fontId="16" fillId="0" borderId="1" xfId="23" applyNumberFormat="1" applyFont="1" applyFill="1" applyBorder="1" applyAlignment="1">
      <alignment horizontal="right" vertical="center" wrapText="1"/>
    </xf>
    <xf numFmtId="168" fontId="10" fillId="0" borderId="13" xfId="23" applyNumberFormat="1" applyFont="1" applyFill="1" applyBorder="1" applyAlignment="1" applyProtection="1">
      <alignment horizontal="center" wrapText="1"/>
    </xf>
  </cellXfs>
  <cellStyles count="162">
    <cellStyle name="20% - Акцент1" xfId="49" builtinId="30" customBuiltin="1"/>
    <cellStyle name="20% — акцент1" xfId="1"/>
    <cellStyle name="20% - Акцент2" xfId="52" builtinId="34" customBuiltin="1"/>
    <cellStyle name="20% — акцент2" xfId="2"/>
    <cellStyle name="20% - Акцент3" xfId="55" builtinId="38" customBuiltin="1"/>
    <cellStyle name="20% — акцент3" xfId="3"/>
    <cellStyle name="20% - Акцент4" xfId="58" builtinId="42" customBuiltin="1"/>
    <cellStyle name="20% — акцент4" xfId="4"/>
    <cellStyle name="20% - Акцент5" xfId="61" builtinId="46" customBuiltin="1"/>
    <cellStyle name="20% — акцент5" xfId="5"/>
    <cellStyle name="20% - Акцент6" xfId="64" builtinId="50" customBuiltin="1"/>
    <cellStyle name="20% — акцент6" xfId="6"/>
    <cellStyle name="40% - Акцент1" xfId="50" builtinId="31" customBuiltin="1"/>
    <cellStyle name="40% — акцент1" xfId="7"/>
    <cellStyle name="40% - Акцент2" xfId="53" builtinId="35" customBuiltin="1"/>
    <cellStyle name="40% — акцент2" xfId="8"/>
    <cellStyle name="40% - Акцент3" xfId="56" builtinId="39" customBuiltin="1"/>
    <cellStyle name="40% — акцент3" xfId="9"/>
    <cellStyle name="40% - Акцент4" xfId="59" builtinId="43" customBuiltin="1"/>
    <cellStyle name="40% — акцент4" xfId="10"/>
    <cellStyle name="40% - Акцент5" xfId="62" builtinId="47" customBuiltin="1"/>
    <cellStyle name="40% — акцент5" xfId="11"/>
    <cellStyle name="40% - Акцент6" xfId="65" builtinId="51" customBuiltin="1"/>
    <cellStyle name="40% — акцент6" xfId="12"/>
    <cellStyle name="60% - Акцент1" xfId="51" builtinId="32" customBuiltin="1"/>
    <cellStyle name="60% — акцент1" xfId="13"/>
    <cellStyle name="60% - Акцент2" xfId="54" builtinId="36" customBuiltin="1"/>
    <cellStyle name="60% — акцент2" xfId="14"/>
    <cellStyle name="60% - Акцент3" xfId="57" builtinId="40" customBuiltin="1"/>
    <cellStyle name="60% — акцент3" xfId="15"/>
    <cellStyle name="60% - Акцент4" xfId="60" builtinId="44" customBuiltin="1"/>
    <cellStyle name="60% — акцент4" xfId="16"/>
    <cellStyle name="60% - Акцент5" xfId="63" builtinId="48" customBuiltin="1"/>
    <cellStyle name="60% — акцент5" xfId="17"/>
    <cellStyle name="60% - Акцент6" xfId="66" builtinId="52" customBuiltin="1"/>
    <cellStyle name="60% — акцент6" xfId="18"/>
    <cellStyle name="Comma" xfId="19"/>
    <cellStyle name="Comma [0]" xfId="20"/>
    <cellStyle name="Currency" xfId="21"/>
    <cellStyle name="Currency [0]" xfId="22"/>
    <cellStyle name="Normal" xfId="23"/>
    <cellStyle name="Percent" xfId="24"/>
    <cellStyle name="Акцент1" xfId="25"/>
    <cellStyle name="Акцент1 2" xfId="84"/>
    <cellStyle name="Акцент1 3" xfId="108"/>
    <cellStyle name="Акцент1 4" xfId="132"/>
    <cellStyle name="Акцент1 5" xfId="156"/>
    <cellStyle name="Акцент2" xfId="26"/>
    <cellStyle name="Акцент2 2" xfId="88"/>
    <cellStyle name="Акцент2 3" xfId="112"/>
    <cellStyle name="Акцент2 4" xfId="133"/>
    <cellStyle name="Акцент2 5" xfId="157"/>
    <cellStyle name="Акцент3" xfId="27"/>
    <cellStyle name="Акцент3 2" xfId="92"/>
    <cellStyle name="Акцент3 3" xfId="116"/>
    <cellStyle name="Акцент3 4" xfId="134"/>
    <cellStyle name="Акцент3 5" xfId="158"/>
    <cellStyle name="Акцент4" xfId="28"/>
    <cellStyle name="Акцент4 2" xfId="96"/>
    <cellStyle name="Акцент4 3" xfId="120"/>
    <cellStyle name="Акцент4 4" xfId="135"/>
    <cellStyle name="Акцент4 5" xfId="159"/>
    <cellStyle name="Акцент5" xfId="29"/>
    <cellStyle name="Акцент5 2" xfId="100"/>
    <cellStyle name="Акцент5 3" xfId="124"/>
    <cellStyle name="Акцент5 4" xfId="136"/>
    <cellStyle name="Акцент5 5" xfId="160"/>
    <cellStyle name="Акцент6" xfId="30"/>
    <cellStyle name="Акцент6 2" xfId="104"/>
    <cellStyle name="Акцент6 3" xfId="128"/>
    <cellStyle name="Акцент6 4" xfId="137"/>
    <cellStyle name="Акцент6 5" xfId="161"/>
    <cellStyle name="Ввод " xfId="31"/>
    <cellStyle name="Ввод  2" xfId="75"/>
    <cellStyle name="Ввод  3" xfId="94"/>
    <cellStyle name="Ввод  4" xfId="118"/>
    <cellStyle name="Ввод  5" xfId="147"/>
    <cellStyle name="Вывод" xfId="32"/>
    <cellStyle name="Вывод 2" xfId="76"/>
    <cellStyle name="Вывод 3" xfId="90"/>
    <cellStyle name="Вывод 4" xfId="114"/>
    <cellStyle name="Вывод 5" xfId="148"/>
    <cellStyle name="Вычисление" xfId="33"/>
    <cellStyle name="Вычисление 2" xfId="77"/>
    <cellStyle name="Вычисление 3" xfId="86"/>
    <cellStyle name="Вычисление 4" xfId="110"/>
    <cellStyle name="Вычисление 5" xfId="149"/>
    <cellStyle name="Заголовок 1" xfId="34"/>
    <cellStyle name="Заголовок 1 2" xfId="68"/>
    <cellStyle name="Заголовок 1 3" xfId="99"/>
    <cellStyle name="Заголовок 1 4" xfId="123"/>
    <cellStyle name="Заголовок 1 5" xfId="140"/>
    <cellStyle name="Заголовок 2" xfId="35"/>
    <cellStyle name="Заголовок 2 2" xfId="69"/>
    <cellStyle name="Заголовок 2 3" xfId="95"/>
    <cellStyle name="Заголовок 2 4" xfId="119"/>
    <cellStyle name="Заголовок 2 5" xfId="141"/>
    <cellStyle name="Заголовок 3" xfId="36"/>
    <cellStyle name="Заголовок 3 2" xfId="70"/>
    <cellStyle name="Заголовок 3 3" xfId="91"/>
    <cellStyle name="Заголовок 3 4" xfId="115"/>
    <cellStyle name="Заголовок 3 5" xfId="142"/>
    <cellStyle name="Заголовок 4" xfId="37"/>
    <cellStyle name="Заголовок 4 2" xfId="71"/>
    <cellStyle name="Заголовок 4 3" xfId="87"/>
    <cellStyle name="Заголовок 4 4" xfId="111"/>
    <cellStyle name="Заголовок 4 5" xfId="143"/>
    <cellStyle name="Итог" xfId="38"/>
    <cellStyle name="Итог 2" xfId="83"/>
    <cellStyle name="Итог 3" xfId="85"/>
    <cellStyle name="Итог 4" xfId="109"/>
    <cellStyle name="Итог 5" xfId="155"/>
    <cellStyle name="Контрольная ячейка" xfId="39"/>
    <cellStyle name="Контрольная ячейка 2" xfId="79"/>
    <cellStyle name="Контрольная ячейка 3" xfId="101"/>
    <cellStyle name="Контрольная ячейка 4" xfId="125"/>
    <cellStyle name="Контрольная ячейка 5" xfId="151"/>
    <cellStyle name="Название" xfId="40"/>
    <cellStyle name="Название 2" xfId="67"/>
    <cellStyle name="Название 3" xfId="103"/>
    <cellStyle name="Название 4" xfId="127"/>
    <cellStyle name="Название 5" xfId="139"/>
    <cellStyle name="Нейтральный" xfId="41"/>
    <cellStyle name="Нейтральный 2" xfId="74"/>
    <cellStyle name="Нейтральный 3" xfId="98"/>
    <cellStyle name="Нейтральный 4" xfId="122"/>
    <cellStyle name="Нейтральный 5" xfId="146"/>
    <cellStyle name="Обычный" xfId="0" builtinId="0"/>
    <cellStyle name="Обычный 2" xfId="48"/>
    <cellStyle name="Обычный 4" xfId="107"/>
    <cellStyle name="Обычный 5" xfId="131"/>
    <cellStyle name="Обычный 6" xfId="138"/>
    <cellStyle name="Плохой" xfId="42"/>
    <cellStyle name="Плохой 2" xfId="73"/>
    <cellStyle name="Плохой 3" xfId="102"/>
    <cellStyle name="Плохой 4" xfId="126"/>
    <cellStyle name="Плохой 5" xfId="145"/>
    <cellStyle name="Пояснение" xfId="43"/>
    <cellStyle name="Пояснение 2" xfId="82"/>
    <cellStyle name="Пояснение 3" xfId="89"/>
    <cellStyle name="Пояснение 4" xfId="113"/>
    <cellStyle name="Пояснение 5" xfId="154"/>
    <cellStyle name="Примечание" xfId="44"/>
    <cellStyle name="Примечание 2" xfId="81"/>
    <cellStyle name="Примечание 3" xfId="93"/>
    <cellStyle name="Примечание 4" xfId="117"/>
    <cellStyle name="Примечание 5" xfId="153"/>
    <cellStyle name="Связанная ячейка" xfId="45"/>
    <cellStyle name="Связанная ячейка 2" xfId="78"/>
    <cellStyle name="Связанная ячейка 3" xfId="105"/>
    <cellStyle name="Связанная ячейка 4" xfId="129"/>
    <cellStyle name="Связанная ячейка 5" xfId="150"/>
    <cellStyle name="Текст предупреждения" xfId="46"/>
    <cellStyle name="Текст предупреждения 2" xfId="80"/>
    <cellStyle name="Текст предупреждения 3" xfId="97"/>
    <cellStyle name="Текст предупреждения 4" xfId="121"/>
    <cellStyle name="Текст предупреждения 5" xfId="152"/>
    <cellStyle name="Хороший" xfId="47"/>
    <cellStyle name="Хороший 2" xfId="72"/>
    <cellStyle name="Хороший 3" xfId="106"/>
    <cellStyle name="Хороший 4" xfId="130"/>
    <cellStyle name="Хороший 5" xfId="144"/>
  </cellStyles>
  <dxfs count="0"/>
  <tableStyles count="0" defaultTableStyle="TableStyleMedium9" defaultPivotStyle="PivotStyleLight16"/>
  <colors>
    <mruColors>
      <color rgb="FFC9E3F9"/>
      <color rgb="FF94BCE0"/>
      <color rgb="FFE40C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O33"/>
  <sheetViews>
    <sheetView workbookViewId="0">
      <pane xSplit="2" ySplit="3" topLeftCell="C4" activePane="bottomRight" state="frozen"/>
      <selection pane="topRight" activeCell="C1" sqref="C1"/>
      <selection pane="bottomLeft" activeCell="A7" sqref="A7"/>
      <selection pane="bottomRight" sqref="A1:O1"/>
    </sheetView>
  </sheetViews>
  <sheetFormatPr defaultColWidth="9.140625" defaultRowHeight="12" x14ac:dyDescent="0.2"/>
  <cols>
    <col min="1" max="1" width="40.42578125" style="1" customWidth="1"/>
    <col min="2" max="2" width="8.42578125" style="3" customWidth="1"/>
    <col min="3" max="3" width="8.140625" style="1" customWidth="1"/>
    <col min="4" max="4" width="8.42578125" style="1" customWidth="1"/>
    <col min="5" max="5" width="7.85546875" style="1" customWidth="1"/>
    <col min="6" max="6" width="7.7109375" style="1" customWidth="1"/>
    <col min="7" max="7" width="8.28515625" style="1" customWidth="1"/>
    <col min="8" max="14" width="7.85546875" style="1" customWidth="1"/>
    <col min="15" max="15" width="12.7109375" style="1" customWidth="1"/>
    <col min="16" max="16384" width="9.140625" style="1"/>
  </cols>
  <sheetData>
    <row r="1" spans="1:15" ht="70.5" customHeight="1" x14ac:dyDescent="0.2">
      <c r="A1" s="100" t="s">
        <v>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2.75" customHeight="1" x14ac:dyDescent="0.2">
      <c r="A2" s="4"/>
      <c r="B2" s="5"/>
      <c r="D2" s="5"/>
      <c r="E2" s="5"/>
      <c r="G2" s="5"/>
      <c r="M2" s="97" t="s">
        <v>70</v>
      </c>
      <c r="N2" s="98"/>
    </row>
    <row r="3" spans="1:15" ht="38.25" x14ac:dyDescent="0.2">
      <c r="A3" s="9" t="s">
        <v>52</v>
      </c>
      <c r="B3" s="10" t="s">
        <v>53</v>
      </c>
      <c r="C3" s="11" t="s">
        <v>50</v>
      </c>
      <c r="D3" s="11" t="s">
        <v>51</v>
      </c>
      <c r="E3" s="11" t="s">
        <v>54</v>
      </c>
      <c r="F3" s="11" t="s">
        <v>55</v>
      </c>
      <c r="G3" s="11" t="s">
        <v>56</v>
      </c>
      <c r="H3" s="11" t="s">
        <v>61</v>
      </c>
      <c r="I3" s="11" t="s">
        <v>62</v>
      </c>
      <c r="J3" s="11" t="s">
        <v>63</v>
      </c>
      <c r="K3" s="11" t="s">
        <v>64</v>
      </c>
      <c r="L3" s="11" t="s">
        <v>65</v>
      </c>
      <c r="M3" s="11" t="s">
        <v>66</v>
      </c>
      <c r="N3" s="11" t="s">
        <v>67</v>
      </c>
      <c r="O3" s="11" t="s">
        <v>73</v>
      </c>
    </row>
    <row r="4" spans="1:15" ht="12.75" x14ac:dyDescent="0.2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7"/>
    </row>
    <row r="5" spans="1:15" s="2" customFormat="1" ht="12.75" x14ac:dyDescent="0.2">
      <c r="A5" s="12" t="s">
        <v>47</v>
      </c>
      <c r="B5" s="15" t="s">
        <v>22</v>
      </c>
      <c r="C5" s="16">
        <v>30469.85</v>
      </c>
      <c r="D5" s="16">
        <v>32004.39</v>
      </c>
      <c r="E5" s="16">
        <v>33212.19</v>
      </c>
      <c r="F5" s="16">
        <v>30209.09</v>
      </c>
      <c r="G5" s="16">
        <v>53918.59</v>
      </c>
      <c r="H5" s="16">
        <v>62803.59</v>
      </c>
      <c r="I5" s="16">
        <v>48377.04</v>
      </c>
      <c r="J5" s="16">
        <v>60387.34</v>
      </c>
      <c r="K5" s="16">
        <v>52033.440000000002</v>
      </c>
      <c r="L5" s="16">
        <v>59967.54</v>
      </c>
      <c r="M5" s="16">
        <v>60644.44</v>
      </c>
      <c r="N5" s="16">
        <v>34501</v>
      </c>
      <c r="O5" s="16">
        <f>SUM(C5:N5)</f>
        <v>558529</v>
      </c>
    </row>
    <row r="6" spans="1:15" s="2" customFormat="1" ht="12.75" x14ac:dyDescent="0.2">
      <c r="A6" s="8" t="s">
        <v>25</v>
      </c>
      <c r="B6" s="7" t="s">
        <v>0</v>
      </c>
      <c r="C6" s="13">
        <v>30469.85</v>
      </c>
      <c r="D6" s="13">
        <v>31641.200000000001</v>
      </c>
      <c r="E6" s="13">
        <v>32849</v>
      </c>
      <c r="F6" s="13">
        <v>29845.9</v>
      </c>
      <c r="G6" s="13">
        <v>53555.4</v>
      </c>
      <c r="H6" s="13">
        <v>62440.4</v>
      </c>
      <c r="I6" s="13">
        <v>48377.04</v>
      </c>
      <c r="J6" s="13">
        <v>60387.34</v>
      </c>
      <c r="K6" s="13">
        <v>52033.440000000002</v>
      </c>
      <c r="L6" s="13">
        <v>59967.54</v>
      </c>
      <c r="M6" s="13">
        <v>60644.44</v>
      </c>
      <c r="N6" s="14">
        <v>34501</v>
      </c>
      <c r="O6" s="17">
        <f>SUM(C6:N6)</f>
        <v>556713</v>
      </c>
    </row>
    <row r="7" spans="1:15" s="2" customFormat="1" ht="12.75" x14ac:dyDescent="0.2">
      <c r="A7" s="12" t="s">
        <v>48</v>
      </c>
      <c r="B7" s="15" t="s">
        <v>23</v>
      </c>
      <c r="C7" s="16">
        <v>10269518.119999999</v>
      </c>
      <c r="D7" s="16">
        <v>9516097.7899999991</v>
      </c>
      <c r="E7" s="16">
        <v>11281991.18</v>
      </c>
      <c r="F7" s="16">
        <v>10530022.77</v>
      </c>
      <c r="G7" s="16">
        <v>14831861.859999999</v>
      </c>
      <c r="H7" s="16">
        <v>16017291.859999999</v>
      </c>
      <c r="I7" s="16">
        <v>10832540.140000001</v>
      </c>
      <c r="J7" s="16">
        <v>11864448.470000001</v>
      </c>
      <c r="K7" s="16">
        <v>11147227.24</v>
      </c>
      <c r="L7" s="16">
        <v>10660655.439999999</v>
      </c>
      <c r="M7" s="16">
        <v>12397266.039999999</v>
      </c>
      <c r="N7" s="16">
        <v>13696776</v>
      </c>
      <c r="O7" s="16">
        <f>SUM(C7:N7)</f>
        <v>143045697</v>
      </c>
    </row>
    <row r="8" spans="1:15" s="2" customFormat="1" ht="12.75" x14ac:dyDescent="0.2">
      <c r="A8" s="8" t="s">
        <v>26</v>
      </c>
      <c r="B8" s="7" t="s">
        <v>1</v>
      </c>
      <c r="C8" s="13">
        <v>2379741.73</v>
      </c>
      <c r="D8" s="13">
        <v>2345618.2799999998</v>
      </c>
      <c r="E8" s="13">
        <v>2604431.48</v>
      </c>
      <c r="F8" s="13">
        <v>2675505.88</v>
      </c>
      <c r="G8" s="13">
        <v>2980745.98</v>
      </c>
      <c r="H8" s="13">
        <v>2905359.48</v>
      </c>
      <c r="I8" s="13">
        <v>2757293.18</v>
      </c>
      <c r="J8" s="13">
        <v>2844399.68</v>
      </c>
      <c r="K8" s="13">
        <v>2786822.68</v>
      </c>
      <c r="L8" s="13">
        <v>2887047.87</v>
      </c>
      <c r="M8" s="13">
        <v>2935461.57</v>
      </c>
      <c r="N8" s="14">
        <v>3635277</v>
      </c>
      <c r="O8" s="17">
        <f>SUM(C8:N8)</f>
        <v>33737705</v>
      </c>
    </row>
    <row r="9" spans="1:15" s="2" customFormat="1" ht="12.75" x14ac:dyDescent="0.2">
      <c r="A9" s="8" t="s">
        <v>27</v>
      </c>
      <c r="B9" s="7" t="s">
        <v>2</v>
      </c>
      <c r="C9" s="13">
        <v>21324.84</v>
      </c>
      <c r="D9" s="13">
        <v>24343.49</v>
      </c>
      <c r="E9" s="13">
        <v>26031.79</v>
      </c>
      <c r="F9" s="13">
        <v>29553.09</v>
      </c>
      <c r="G9" s="13">
        <v>29667.29</v>
      </c>
      <c r="H9" s="13">
        <v>33013.089999999997</v>
      </c>
      <c r="I9" s="13">
        <v>33379.9</v>
      </c>
      <c r="J9" s="13">
        <v>33927.699999999997</v>
      </c>
      <c r="K9" s="13">
        <v>21793.599999999999</v>
      </c>
      <c r="L9" s="13">
        <v>23736.49</v>
      </c>
      <c r="M9" s="13">
        <v>22938.79</v>
      </c>
      <c r="N9" s="14">
        <v>22961.39</v>
      </c>
      <c r="O9" s="17">
        <f t="shared" ref="O9:O11" si="0">SUM(C9:N9)</f>
        <v>322671</v>
      </c>
    </row>
    <row r="10" spans="1:15" s="2" customFormat="1" ht="12.75" x14ac:dyDescent="0.2">
      <c r="A10" s="8" t="s">
        <v>28</v>
      </c>
      <c r="B10" s="7" t="s">
        <v>3</v>
      </c>
      <c r="C10" s="13">
        <v>43857.91</v>
      </c>
      <c r="D10" s="13">
        <v>46139.05</v>
      </c>
      <c r="E10" s="13">
        <v>64965.45</v>
      </c>
      <c r="F10" s="13">
        <v>53665.05</v>
      </c>
      <c r="G10" s="13">
        <v>48232.05</v>
      </c>
      <c r="H10" s="13">
        <v>62171.75</v>
      </c>
      <c r="I10" s="13">
        <v>53100.83</v>
      </c>
      <c r="J10" s="13">
        <v>59358.03</v>
      </c>
      <c r="K10" s="13">
        <v>63205.83</v>
      </c>
      <c r="L10" s="13">
        <v>70807.679999999993</v>
      </c>
      <c r="M10" s="13">
        <v>61377.68</v>
      </c>
      <c r="N10" s="14">
        <v>67209</v>
      </c>
      <c r="O10" s="17">
        <f t="shared" si="0"/>
        <v>694090</v>
      </c>
    </row>
    <row r="11" spans="1:15" s="2" customFormat="1" ht="12.75" x14ac:dyDescent="0.2">
      <c r="A11" s="8" t="s">
        <v>29</v>
      </c>
      <c r="B11" s="7" t="s">
        <v>4</v>
      </c>
      <c r="C11" s="13">
        <v>23888.45</v>
      </c>
      <c r="D11" s="13">
        <v>23001.14</v>
      </c>
      <c r="E11" s="13">
        <v>24789.84</v>
      </c>
      <c r="F11" s="13">
        <v>23592.74</v>
      </c>
      <c r="G11" s="13">
        <v>22903.040000000001</v>
      </c>
      <c r="H11" s="13">
        <v>24744.240000000002</v>
      </c>
      <c r="I11" s="13">
        <v>23076.2</v>
      </c>
      <c r="J11" s="13">
        <v>23668</v>
      </c>
      <c r="K11" s="13">
        <v>24463.4</v>
      </c>
      <c r="L11" s="13">
        <v>24707.040000000001</v>
      </c>
      <c r="M11" s="13">
        <v>25045.439999999999</v>
      </c>
      <c r="N11" s="14">
        <v>24672.84</v>
      </c>
      <c r="O11" s="17">
        <f t="shared" si="0"/>
        <v>288552</v>
      </c>
    </row>
    <row r="12" spans="1:15" s="2" customFormat="1" ht="12.75" x14ac:dyDescent="0.2">
      <c r="A12" s="8" t="s">
        <v>30</v>
      </c>
      <c r="B12" s="7" t="s">
        <v>5</v>
      </c>
      <c r="C12" s="17" t="s">
        <v>71</v>
      </c>
      <c r="D12" s="17" t="s">
        <v>71</v>
      </c>
      <c r="E12" s="17" t="s">
        <v>71</v>
      </c>
      <c r="F12" s="17" t="s">
        <v>71</v>
      </c>
      <c r="G12" s="17" t="s">
        <v>71</v>
      </c>
      <c r="H12" s="17" t="s">
        <v>71</v>
      </c>
      <c r="I12" s="17" t="s">
        <v>71</v>
      </c>
      <c r="J12" s="17" t="s">
        <v>71</v>
      </c>
      <c r="K12" s="17" t="s">
        <v>71</v>
      </c>
      <c r="L12" s="17" t="s">
        <v>71</v>
      </c>
      <c r="M12" s="17" t="s">
        <v>71</v>
      </c>
      <c r="N12" s="17" t="s">
        <v>71</v>
      </c>
      <c r="O12" s="17" t="s">
        <v>71</v>
      </c>
    </row>
    <row r="13" spans="1:15" s="2" customFormat="1" ht="42.75" customHeight="1" x14ac:dyDescent="0.2">
      <c r="A13" s="8" t="s">
        <v>31</v>
      </c>
      <c r="B13" s="7" t="s">
        <v>6</v>
      </c>
      <c r="C13" s="13">
        <v>288885.90000000002</v>
      </c>
      <c r="D13" s="13">
        <v>290843.17</v>
      </c>
      <c r="E13" s="13">
        <v>309295.37</v>
      </c>
      <c r="F13" s="13">
        <v>289104.87</v>
      </c>
      <c r="G13" s="13">
        <v>288322.56</v>
      </c>
      <c r="H13" s="13">
        <v>312487.67</v>
      </c>
      <c r="I13" s="13">
        <v>250723.35</v>
      </c>
      <c r="J13" s="13">
        <v>256466.75</v>
      </c>
      <c r="K13" s="13">
        <v>244745.35</v>
      </c>
      <c r="L13" s="13">
        <v>265190.83</v>
      </c>
      <c r="M13" s="13">
        <v>264161.03000000003</v>
      </c>
      <c r="N13" s="14">
        <v>268952</v>
      </c>
      <c r="O13" s="17">
        <f t="shared" ref="O13:O15" si="1">SUM(C13:N13)</f>
        <v>3329179</v>
      </c>
    </row>
    <row r="14" spans="1:15" s="2" customFormat="1" ht="15.75" customHeight="1" x14ac:dyDescent="0.2">
      <c r="A14" s="8" t="s">
        <v>32</v>
      </c>
      <c r="B14" s="7" t="s">
        <v>7</v>
      </c>
      <c r="C14" s="13">
        <v>622788.93000000005</v>
      </c>
      <c r="D14" s="13">
        <v>607832.04</v>
      </c>
      <c r="E14" s="13">
        <v>762404.04</v>
      </c>
      <c r="F14" s="13">
        <v>690411.44</v>
      </c>
      <c r="G14" s="13">
        <v>665105.24</v>
      </c>
      <c r="H14" s="13">
        <v>705650.94</v>
      </c>
      <c r="I14" s="13">
        <v>767866.67</v>
      </c>
      <c r="J14" s="13">
        <v>788794.67</v>
      </c>
      <c r="K14" s="13">
        <v>755485.67</v>
      </c>
      <c r="L14" s="13">
        <v>775440.57</v>
      </c>
      <c r="M14" s="13">
        <v>730942.57</v>
      </c>
      <c r="N14" s="14">
        <v>754256</v>
      </c>
      <c r="O14" s="17">
        <f t="shared" si="1"/>
        <v>8626979</v>
      </c>
    </row>
    <row r="15" spans="1:15" s="2" customFormat="1" ht="25.5" x14ac:dyDescent="0.2">
      <c r="A15" s="8" t="s">
        <v>33</v>
      </c>
      <c r="B15" s="7" t="s">
        <v>8</v>
      </c>
      <c r="C15" s="13">
        <v>86472.7</v>
      </c>
      <c r="D15" s="13">
        <v>85784.33</v>
      </c>
      <c r="E15" s="13">
        <v>93265.43</v>
      </c>
      <c r="F15" s="13">
        <v>79484.13</v>
      </c>
      <c r="G15" s="13">
        <v>79738.13</v>
      </c>
      <c r="H15" s="13">
        <v>79430.320000000007</v>
      </c>
      <c r="I15" s="13">
        <v>69596.649999999994</v>
      </c>
      <c r="J15" s="13">
        <v>69565.179999999993</v>
      </c>
      <c r="K15" s="13">
        <v>69794.25</v>
      </c>
      <c r="L15" s="13">
        <v>73939.100000000006</v>
      </c>
      <c r="M15" s="13">
        <v>74196.100000000006</v>
      </c>
      <c r="N15" s="14">
        <v>74410</v>
      </c>
      <c r="O15" s="17">
        <f t="shared" si="1"/>
        <v>935676</v>
      </c>
    </row>
    <row r="16" spans="1:15" s="2" customFormat="1" ht="12.75" x14ac:dyDescent="0.2">
      <c r="A16" s="8" t="s">
        <v>34</v>
      </c>
      <c r="B16" s="7" t="s">
        <v>9</v>
      </c>
      <c r="C16" s="17" t="s">
        <v>71</v>
      </c>
      <c r="D16" s="17" t="s">
        <v>71</v>
      </c>
      <c r="E16" s="17" t="s">
        <v>71</v>
      </c>
      <c r="F16" s="17" t="s">
        <v>71</v>
      </c>
      <c r="G16" s="17" t="s">
        <v>71</v>
      </c>
      <c r="H16" s="17" t="s">
        <v>71</v>
      </c>
      <c r="I16" s="17" t="s">
        <v>71</v>
      </c>
      <c r="J16" s="17" t="s">
        <v>71</v>
      </c>
      <c r="K16" s="17" t="s">
        <v>71</v>
      </c>
      <c r="L16" s="17" t="s">
        <v>71</v>
      </c>
      <c r="M16" s="17" t="s">
        <v>71</v>
      </c>
      <c r="N16" s="17" t="s">
        <v>71</v>
      </c>
      <c r="O16" s="17" t="s">
        <v>71</v>
      </c>
    </row>
    <row r="17" spans="1:15" s="2" customFormat="1" ht="25.5" x14ac:dyDescent="0.2">
      <c r="A17" s="8" t="s">
        <v>35</v>
      </c>
      <c r="B17" s="7" t="s">
        <v>10</v>
      </c>
      <c r="C17" s="13">
        <v>119879.34</v>
      </c>
      <c r="D17" s="13">
        <v>127376.66</v>
      </c>
      <c r="E17" s="13">
        <v>211121.66</v>
      </c>
      <c r="F17" s="13">
        <v>194882.86</v>
      </c>
      <c r="G17" s="13">
        <v>256335.06</v>
      </c>
      <c r="H17" s="13">
        <v>274502.76</v>
      </c>
      <c r="I17" s="13">
        <v>253049.39</v>
      </c>
      <c r="J17" s="13">
        <v>217594.39</v>
      </c>
      <c r="K17" s="13">
        <v>160750.39000000001</v>
      </c>
      <c r="L17" s="13">
        <v>155923.51999999999</v>
      </c>
      <c r="M17" s="13">
        <v>152546.62</v>
      </c>
      <c r="N17" s="14">
        <v>135333.82</v>
      </c>
      <c r="O17" s="17">
        <f>SUM(C17:N17)</f>
        <v>2259296</v>
      </c>
    </row>
    <row r="18" spans="1:15" s="2" customFormat="1" ht="38.25" x14ac:dyDescent="0.2">
      <c r="A18" s="8" t="s">
        <v>36</v>
      </c>
      <c r="B18" s="7" t="s">
        <v>11</v>
      </c>
      <c r="C18" s="17">
        <v>79361</v>
      </c>
      <c r="D18" s="17">
        <v>62378</v>
      </c>
      <c r="E18" s="17">
        <v>56320</v>
      </c>
      <c r="F18" s="17">
        <v>65892</v>
      </c>
      <c r="G18" s="17">
        <v>55380</v>
      </c>
      <c r="H18" s="17">
        <v>53613</v>
      </c>
      <c r="I18" s="17">
        <v>28081</v>
      </c>
      <c r="J18" s="17">
        <v>88188</v>
      </c>
      <c r="K18" s="17">
        <v>93953</v>
      </c>
      <c r="L18" s="17">
        <v>89195</v>
      </c>
      <c r="M18" s="17">
        <v>77109</v>
      </c>
      <c r="N18" s="17">
        <v>55079</v>
      </c>
      <c r="O18" s="17">
        <f t="shared" ref="O18:O29" si="2">SUM(C18:N18)</f>
        <v>804549</v>
      </c>
    </row>
    <row r="19" spans="1:15" s="2" customFormat="1" ht="25.5" x14ac:dyDescent="0.2">
      <c r="A19" s="8" t="s">
        <v>37</v>
      </c>
      <c r="B19" s="7" t="s">
        <v>12</v>
      </c>
      <c r="C19" s="13">
        <v>158345.9</v>
      </c>
      <c r="D19" s="13">
        <v>169493.61</v>
      </c>
      <c r="E19" s="13">
        <v>173909.41</v>
      </c>
      <c r="F19" s="13">
        <v>173167.31</v>
      </c>
      <c r="G19" s="13">
        <v>173681.01</v>
      </c>
      <c r="H19" s="13">
        <v>174386.01</v>
      </c>
      <c r="I19" s="13">
        <v>137013.97</v>
      </c>
      <c r="J19" s="13">
        <v>152170.26999999999</v>
      </c>
      <c r="K19" s="13">
        <v>152377.97</v>
      </c>
      <c r="L19" s="13">
        <v>164108.87</v>
      </c>
      <c r="M19" s="13">
        <v>167143.97</v>
      </c>
      <c r="N19" s="14">
        <v>174300</v>
      </c>
      <c r="O19" s="17">
        <f t="shared" si="2"/>
        <v>1970098</v>
      </c>
    </row>
    <row r="20" spans="1:15" s="2" customFormat="1" ht="25.5" x14ac:dyDescent="0.2">
      <c r="A20" s="8" t="s">
        <v>38</v>
      </c>
      <c r="B20" s="7" t="s">
        <v>13</v>
      </c>
      <c r="C20" s="13">
        <v>191925.27</v>
      </c>
      <c r="D20" s="13">
        <v>209264.15</v>
      </c>
      <c r="E20" s="13">
        <v>260631.55</v>
      </c>
      <c r="F20" s="13">
        <v>213052.04</v>
      </c>
      <c r="G20" s="13">
        <v>265816.03999999998</v>
      </c>
      <c r="H20" s="13">
        <v>307318.44</v>
      </c>
      <c r="I20" s="13">
        <v>300132.71000000002</v>
      </c>
      <c r="J20" s="13">
        <v>322909.71000000002</v>
      </c>
      <c r="K20" s="13">
        <v>251059.51</v>
      </c>
      <c r="L20" s="13">
        <v>204742.33</v>
      </c>
      <c r="M20" s="13">
        <v>179346.53</v>
      </c>
      <c r="N20" s="14">
        <v>177387</v>
      </c>
      <c r="O20" s="17">
        <f t="shared" si="2"/>
        <v>2883585</v>
      </c>
    </row>
    <row r="21" spans="1:15" s="2" customFormat="1" ht="12.75" x14ac:dyDescent="0.2">
      <c r="A21" s="8" t="s">
        <v>39</v>
      </c>
      <c r="B21" s="7" t="s">
        <v>14</v>
      </c>
      <c r="C21" s="13">
        <v>5332.17</v>
      </c>
      <c r="D21" s="13">
        <v>5430.67</v>
      </c>
      <c r="E21" s="13">
        <v>5430.67</v>
      </c>
      <c r="F21" s="13">
        <v>5430.67</v>
      </c>
      <c r="G21" s="13">
        <v>5430.67</v>
      </c>
      <c r="H21" s="13">
        <v>5430.67</v>
      </c>
      <c r="I21" s="13">
        <v>3632.53</v>
      </c>
      <c r="J21" s="13">
        <v>3632.53</v>
      </c>
      <c r="K21" s="13">
        <v>3632.53</v>
      </c>
      <c r="L21" s="13">
        <v>4220.99</v>
      </c>
      <c r="M21" s="13">
        <v>4220.99</v>
      </c>
      <c r="N21" s="14">
        <v>4220.99</v>
      </c>
      <c r="O21" s="17">
        <f t="shared" si="2"/>
        <v>56046</v>
      </c>
    </row>
    <row r="22" spans="1:15" s="2" customFormat="1" ht="25.5" x14ac:dyDescent="0.2">
      <c r="A22" s="8" t="s">
        <v>40</v>
      </c>
      <c r="B22" s="7" t="s">
        <v>15</v>
      </c>
      <c r="C22" s="13">
        <v>548962.97</v>
      </c>
      <c r="D22" s="13">
        <v>659913.79</v>
      </c>
      <c r="E22" s="13">
        <v>759191.59</v>
      </c>
      <c r="F22" s="13">
        <v>735921.19</v>
      </c>
      <c r="G22" s="13">
        <v>672964.69</v>
      </c>
      <c r="H22" s="13">
        <v>789099.29</v>
      </c>
      <c r="I22" s="13">
        <v>759524.05</v>
      </c>
      <c r="J22" s="13">
        <v>776863.75</v>
      </c>
      <c r="K22" s="13">
        <v>754202.05</v>
      </c>
      <c r="L22" s="13">
        <v>951818.65</v>
      </c>
      <c r="M22" s="13">
        <v>858668.75</v>
      </c>
      <c r="N22" s="14">
        <v>809719</v>
      </c>
      <c r="O22" s="17">
        <f t="shared" si="2"/>
        <v>9076850</v>
      </c>
    </row>
    <row r="23" spans="1:15" s="2" customFormat="1" ht="25.5" x14ac:dyDescent="0.2">
      <c r="A23" s="8" t="s">
        <v>41</v>
      </c>
      <c r="B23" s="7" t="s">
        <v>16</v>
      </c>
      <c r="C23" s="13">
        <v>689468.5</v>
      </c>
      <c r="D23" s="13">
        <v>1015628.35</v>
      </c>
      <c r="E23" s="13">
        <v>1052871.8500000001</v>
      </c>
      <c r="F23" s="13">
        <v>982117.85</v>
      </c>
      <c r="G23" s="13">
        <v>4181289.95</v>
      </c>
      <c r="H23" s="13">
        <v>6981468.75</v>
      </c>
      <c r="I23" s="13">
        <v>941105.22</v>
      </c>
      <c r="J23" s="13">
        <v>1747701.02</v>
      </c>
      <c r="K23" s="13">
        <v>1224438.42</v>
      </c>
      <c r="L23" s="13">
        <v>1034758.74</v>
      </c>
      <c r="M23" s="13">
        <v>1632940.44</v>
      </c>
      <c r="N23" s="14">
        <v>2478241</v>
      </c>
      <c r="O23" s="17">
        <f t="shared" si="2"/>
        <v>23962030</v>
      </c>
    </row>
    <row r="24" spans="1:15" s="2" customFormat="1" ht="25.5" x14ac:dyDescent="0.2">
      <c r="A24" s="8" t="s">
        <v>42</v>
      </c>
      <c r="B24" s="7" t="s">
        <v>17</v>
      </c>
      <c r="C24" s="13">
        <v>455042.04</v>
      </c>
      <c r="D24" s="13">
        <v>429231.77</v>
      </c>
      <c r="E24" s="13">
        <v>537474.27</v>
      </c>
      <c r="F24" s="13">
        <v>579544.77</v>
      </c>
      <c r="G24" s="13">
        <v>603640.77</v>
      </c>
      <c r="H24" s="13">
        <v>598566.97</v>
      </c>
      <c r="I24" s="13">
        <v>579874.69999999995</v>
      </c>
      <c r="J24" s="13">
        <v>633721.19999999995</v>
      </c>
      <c r="K24" s="13">
        <v>645455</v>
      </c>
      <c r="L24" s="13">
        <v>594229.02</v>
      </c>
      <c r="M24" s="13">
        <v>599537.92000000004</v>
      </c>
      <c r="N24" s="14">
        <v>700331</v>
      </c>
      <c r="O24" s="17">
        <f t="shared" si="2"/>
        <v>6956649</v>
      </c>
    </row>
    <row r="25" spans="1:15" s="2" customFormat="1" ht="25.5" x14ac:dyDescent="0.2">
      <c r="A25" s="8" t="s">
        <v>43</v>
      </c>
      <c r="B25" s="7" t="s">
        <v>18</v>
      </c>
      <c r="C25" s="13">
        <v>382453</v>
      </c>
      <c r="D25" s="13">
        <v>594627.87</v>
      </c>
      <c r="E25" s="13">
        <v>799968.97</v>
      </c>
      <c r="F25" s="13">
        <v>789944.34</v>
      </c>
      <c r="G25" s="13">
        <v>818073.54</v>
      </c>
      <c r="H25" s="13">
        <v>827461.94</v>
      </c>
      <c r="I25" s="13">
        <v>770986.65</v>
      </c>
      <c r="J25" s="13">
        <v>804045.15</v>
      </c>
      <c r="K25" s="13">
        <v>966838.35</v>
      </c>
      <c r="L25" s="13">
        <v>964853.11</v>
      </c>
      <c r="M25" s="13">
        <v>837443.01</v>
      </c>
      <c r="N25" s="14">
        <v>792456</v>
      </c>
      <c r="O25" s="17">
        <f t="shared" si="2"/>
        <v>9349152</v>
      </c>
    </row>
    <row r="26" spans="1:15" s="2" customFormat="1" ht="25.5" x14ac:dyDescent="0.2">
      <c r="A26" s="8" t="s">
        <v>44</v>
      </c>
      <c r="B26" s="7" t="s">
        <v>19</v>
      </c>
      <c r="C26" s="13">
        <v>379423.56</v>
      </c>
      <c r="D26" s="13">
        <v>282069.43</v>
      </c>
      <c r="E26" s="13">
        <v>397491.33</v>
      </c>
      <c r="F26" s="13">
        <v>319019.93</v>
      </c>
      <c r="G26" s="13">
        <v>411170.93</v>
      </c>
      <c r="H26" s="13">
        <v>416246.93</v>
      </c>
      <c r="I26" s="13">
        <v>413310.68</v>
      </c>
      <c r="J26" s="13">
        <v>346493.98</v>
      </c>
      <c r="K26" s="13">
        <v>393476.58</v>
      </c>
      <c r="L26" s="13">
        <v>545613.56999999995</v>
      </c>
      <c r="M26" s="13">
        <v>365201.17</v>
      </c>
      <c r="N26" s="14">
        <v>324638</v>
      </c>
      <c r="O26" s="17">
        <f t="shared" si="2"/>
        <v>4594156</v>
      </c>
    </row>
    <row r="27" spans="1:15" s="2" customFormat="1" ht="12.75" x14ac:dyDescent="0.2">
      <c r="A27" s="8" t="s">
        <v>45</v>
      </c>
      <c r="B27" s="7" t="s">
        <v>20</v>
      </c>
      <c r="C27" s="13">
        <v>102167.36</v>
      </c>
      <c r="D27" s="13">
        <v>116218.64</v>
      </c>
      <c r="E27" s="13">
        <v>120951.84</v>
      </c>
      <c r="F27" s="13">
        <v>120841.04</v>
      </c>
      <c r="G27" s="13">
        <v>120486.74</v>
      </c>
      <c r="H27" s="13">
        <v>125199.74</v>
      </c>
      <c r="I27" s="13">
        <v>105626.17</v>
      </c>
      <c r="J27" s="13">
        <v>111392.07</v>
      </c>
      <c r="K27" s="13">
        <v>109671.87</v>
      </c>
      <c r="L27" s="13">
        <v>118723.24</v>
      </c>
      <c r="M27" s="13">
        <v>116835.24</v>
      </c>
      <c r="N27" s="14">
        <v>119235</v>
      </c>
      <c r="O27" s="17">
        <f t="shared" si="2"/>
        <v>1387349</v>
      </c>
    </row>
    <row r="28" spans="1:15" s="2" customFormat="1" ht="12.75" x14ac:dyDescent="0.2">
      <c r="A28" s="8" t="s">
        <v>46</v>
      </c>
      <c r="B28" s="7" t="s">
        <v>21</v>
      </c>
      <c r="C28" s="13">
        <v>16831.32</v>
      </c>
      <c r="D28" s="13">
        <v>19049.12</v>
      </c>
      <c r="E28" s="13">
        <v>21436.12</v>
      </c>
      <c r="F28" s="13">
        <v>20749.12</v>
      </c>
      <c r="G28" s="13">
        <v>21920.52</v>
      </c>
      <c r="H28" s="13">
        <v>22206.02</v>
      </c>
      <c r="I28" s="13">
        <v>18308.29</v>
      </c>
      <c r="J28" s="13">
        <v>17765.189999999999</v>
      </c>
      <c r="K28" s="13">
        <v>18672.89</v>
      </c>
      <c r="L28" s="13">
        <v>19225.810000000001</v>
      </c>
      <c r="M28" s="13">
        <v>23782.81</v>
      </c>
      <c r="N28" s="14">
        <v>27698</v>
      </c>
      <c r="O28" s="17">
        <f t="shared" si="2"/>
        <v>247645</v>
      </c>
    </row>
    <row r="29" spans="1:15" s="2" customFormat="1" ht="12.75" x14ac:dyDescent="0.2">
      <c r="A29" s="8" t="s">
        <v>58</v>
      </c>
      <c r="B29" s="7" t="s">
        <v>57</v>
      </c>
      <c r="C29" s="13">
        <v>60563</v>
      </c>
      <c r="D29" s="13">
        <v>70234.61</v>
      </c>
      <c r="E29" s="13">
        <v>80862.31</v>
      </c>
      <c r="F29" s="13">
        <v>76096.210000000006</v>
      </c>
      <c r="G29" s="13">
        <v>85856.71</v>
      </c>
      <c r="H29" s="13">
        <v>83344.91</v>
      </c>
      <c r="I29" s="13">
        <v>87688.5</v>
      </c>
      <c r="J29" s="13">
        <v>82066.7</v>
      </c>
      <c r="K29" s="13">
        <v>154162.9</v>
      </c>
      <c r="L29" s="13">
        <v>90103.96</v>
      </c>
      <c r="M29" s="13">
        <v>96884.86</v>
      </c>
      <c r="N29" s="14">
        <v>272210</v>
      </c>
      <c r="O29" s="17">
        <f t="shared" si="2"/>
        <v>1240075</v>
      </c>
    </row>
    <row r="30" spans="1:15" ht="44.25" customHeight="1" x14ac:dyDescent="0.2">
      <c r="A30" s="12" t="s">
        <v>49</v>
      </c>
      <c r="B30" s="15" t="s">
        <v>24</v>
      </c>
      <c r="C30" s="16">
        <v>1443254.23</v>
      </c>
      <c r="D30" s="16">
        <v>1326352.06</v>
      </c>
      <c r="E30" s="16">
        <v>1154126.06</v>
      </c>
      <c r="F30" s="16">
        <v>1089099.46</v>
      </c>
      <c r="G30" s="16">
        <v>640973.86</v>
      </c>
      <c r="H30" s="16">
        <v>510974.76</v>
      </c>
      <c r="I30" s="16">
        <v>520708.4</v>
      </c>
      <c r="J30" s="16">
        <v>569437.1</v>
      </c>
      <c r="K30" s="16">
        <v>619902.1</v>
      </c>
      <c r="L30" s="16">
        <v>1096985.26</v>
      </c>
      <c r="M30" s="16">
        <v>1229148.6599999999</v>
      </c>
      <c r="N30" s="16">
        <v>1355421</v>
      </c>
      <c r="O30" s="16">
        <f>SUM(C30:N30)</f>
        <v>11556383</v>
      </c>
    </row>
    <row r="31" spans="1:15" ht="53.25" customHeight="1" x14ac:dyDescent="0.2">
      <c r="A31" s="12" t="s">
        <v>60</v>
      </c>
      <c r="B31" s="15" t="s">
        <v>59</v>
      </c>
      <c r="C31" s="16">
        <v>284292.89</v>
      </c>
      <c r="D31" s="16">
        <v>303428.27</v>
      </c>
      <c r="E31" s="16">
        <v>299917.07</v>
      </c>
      <c r="F31" s="16">
        <v>355557.84</v>
      </c>
      <c r="G31" s="16">
        <v>308380.37</v>
      </c>
      <c r="H31" s="16">
        <v>335616.87</v>
      </c>
      <c r="I31" s="16">
        <v>309524.06</v>
      </c>
      <c r="J31" s="16">
        <v>310722.11</v>
      </c>
      <c r="K31" s="16">
        <v>351245.46</v>
      </c>
      <c r="L31" s="16">
        <v>418096.04</v>
      </c>
      <c r="M31" s="16">
        <v>364805.34</v>
      </c>
      <c r="N31" s="16">
        <v>359278</v>
      </c>
      <c r="O31" s="16">
        <f>SUM(C31:N31)</f>
        <v>4000864</v>
      </c>
    </row>
    <row r="32" spans="1:15" ht="41.25" customHeight="1" x14ac:dyDescent="0.2">
      <c r="A32" s="96" t="s">
        <v>69</v>
      </c>
      <c r="B32" s="96"/>
      <c r="C32" s="96"/>
      <c r="D32" s="96"/>
    </row>
    <row r="33" spans="1:4" ht="56.25" customHeight="1" x14ac:dyDescent="0.2">
      <c r="A33" s="99" t="s">
        <v>72</v>
      </c>
      <c r="B33" s="99"/>
      <c r="C33" s="99"/>
      <c r="D33" s="99"/>
    </row>
  </sheetData>
  <mergeCells count="4">
    <mergeCell ref="A32:D32"/>
    <mergeCell ref="M2:N2"/>
    <mergeCell ref="A33:D33"/>
    <mergeCell ref="A1:O1"/>
  </mergeCells>
  <phoneticPr fontId="0" type="noConversion"/>
  <pageMargins left="0.70866141732283472" right="3.937007874015748E-2" top="0.51181102362204722" bottom="0.23622047244094491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33"/>
  <sheetViews>
    <sheetView workbookViewId="0">
      <selection sqref="A1:O1"/>
    </sheetView>
  </sheetViews>
  <sheetFormatPr defaultColWidth="9.140625" defaultRowHeight="12" x14ac:dyDescent="0.2"/>
  <cols>
    <col min="1" max="1" width="24.42578125" style="1" customWidth="1"/>
    <col min="2" max="2" width="8.42578125" style="3" customWidth="1"/>
    <col min="3" max="14" width="8.42578125" style="1" customWidth="1"/>
    <col min="15" max="15" width="9.85546875" style="1" customWidth="1"/>
    <col min="16" max="16384" width="9.140625" style="1"/>
  </cols>
  <sheetData>
    <row r="1" spans="1:15" ht="70.5" customHeight="1" x14ac:dyDescent="0.2">
      <c r="A1" s="101" t="s">
        <v>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12.75" customHeight="1" x14ac:dyDescent="0.2">
      <c r="A2" s="4"/>
      <c r="B2" s="5"/>
      <c r="D2" s="5"/>
      <c r="E2" s="5"/>
      <c r="G2" s="5"/>
      <c r="M2" s="104" t="s">
        <v>70</v>
      </c>
      <c r="N2" s="104"/>
      <c r="O2" s="104"/>
    </row>
    <row r="3" spans="1:15" ht="24" x14ac:dyDescent="0.2">
      <c r="A3" s="23" t="s">
        <v>52</v>
      </c>
      <c r="B3" s="24" t="s">
        <v>53</v>
      </c>
      <c r="C3" s="25" t="s">
        <v>50</v>
      </c>
      <c r="D3" s="25" t="s">
        <v>51</v>
      </c>
      <c r="E3" s="25" t="s">
        <v>54</v>
      </c>
      <c r="F3" s="25" t="s">
        <v>55</v>
      </c>
      <c r="G3" s="25" t="s">
        <v>56</v>
      </c>
      <c r="H3" s="25" t="s">
        <v>61</v>
      </c>
      <c r="I3" s="25" t="s">
        <v>62</v>
      </c>
      <c r="J3" s="25" t="s">
        <v>63</v>
      </c>
      <c r="K3" s="25" t="s">
        <v>64</v>
      </c>
      <c r="L3" s="25" t="s">
        <v>65</v>
      </c>
      <c r="M3" s="25" t="s">
        <v>66</v>
      </c>
      <c r="N3" s="25" t="s">
        <v>67</v>
      </c>
      <c r="O3" s="40" t="s">
        <v>73</v>
      </c>
    </row>
    <row r="4" spans="1:15" x14ac:dyDescent="0.2">
      <c r="A4" s="26"/>
      <c r="B4" s="27"/>
      <c r="C4" s="28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18"/>
    </row>
    <row r="5" spans="1:15" s="2" customFormat="1" ht="24" x14ac:dyDescent="0.2">
      <c r="A5" s="29" t="s">
        <v>47</v>
      </c>
      <c r="B5" s="30" t="s">
        <v>22</v>
      </c>
      <c r="C5" s="31">
        <v>33740</v>
      </c>
      <c r="D5" s="32">
        <v>37098</v>
      </c>
      <c r="E5" s="32">
        <v>37801</v>
      </c>
      <c r="F5" s="32">
        <v>36163</v>
      </c>
      <c r="G5" s="32">
        <v>48941</v>
      </c>
      <c r="H5" s="32">
        <v>77716</v>
      </c>
      <c r="I5" s="32">
        <v>57957</v>
      </c>
      <c r="J5" s="32">
        <v>66232</v>
      </c>
      <c r="K5" s="32">
        <v>82698</v>
      </c>
      <c r="L5" s="32">
        <v>77871</v>
      </c>
      <c r="M5" s="32">
        <v>60570</v>
      </c>
      <c r="N5" s="32">
        <v>39004</v>
      </c>
      <c r="O5" s="20">
        <f>SUM(C5:N5)</f>
        <v>655791</v>
      </c>
    </row>
    <row r="6" spans="1:15" s="2" customFormat="1" ht="24" x14ac:dyDescent="0.2">
      <c r="A6" s="33" t="s">
        <v>25</v>
      </c>
      <c r="B6" s="27" t="s">
        <v>0</v>
      </c>
      <c r="C6" s="28">
        <v>33740</v>
      </c>
      <c r="D6" s="34">
        <v>37098</v>
      </c>
      <c r="E6" s="34">
        <v>37801</v>
      </c>
      <c r="F6" s="34">
        <v>36163</v>
      </c>
      <c r="G6" s="34">
        <v>48941</v>
      </c>
      <c r="H6" s="34">
        <v>77716</v>
      </c>
      <c r="I6" s="34">
        <v>57957</v>
      </c>
      <c r="J6" s="34">
        <v>66232</v>
      </c>
      <c r="K6" s="34">
        <v>82698</v>
      </c>
      <c r="L6" s="34">
        <v>77871</v>
      </c>
      <c r="M6" s="34">
        <v>60570</v>
      </c>
      <c r="N6" s="34">
        <v>39004</v>
      </c>
      <c r="O6" s="19">
        <f t="shared" ref="O6:O31" si="0">SUM(C6:N6)</f>
        <v>655791</v>
      </c>
    </row>
    <row r="7" spans="1:15" s="2" customFormat="1" ht="24" x14ac:dyDescent="0.2">
      <c r="A7" s="29" t="s">
        <v>48</v>
      </c>
      <c r="B7" s="30" t="s">
        <v>23</v>
      </c>
      <c r="C7" s="31">
        <v>10358192</v>
      </c>
      <c r="D7" s="32">
        <v>11417968</v>
      </c>
      <c r="E7" s="32">
        <v>12628250</v>
      </c>
      <c r="F7" s="32">
        <v>13324407</v>
      </c>
      <c r="G7" s="32">
        <v>13969725</v>
      </c>
      <c r="H7" s="32">
        <v>13149907</v>
      </c>
      <c r="I7" s="32">
        <v>12397999</v>
      </c>
      <c r="J7" s="32">
        <v>14386005</v>
      </c>
      <c r="K7" s="32">
        <v>13617819</v>
      </c>
      <c r="L7" s="32">
        <v>13650382</v>
      </c>
      <c r="M7" s="32">
        <v>11884639</v>
      </c>
      <c r="N7" s="32">
        <v>11422443</v>
      </c>
      <c r="O7" s="20">
        <f t="shared" si="0"/>
        <v>152207736</v>
      </c>
    </row>
    <row r="8" spans="1:15" s="22" customFormat="1" ht="24" x14ac:dyDescent="0.2">
      <c r="A8" s="35" t="s">
        <v>26</v>
      </c>
      <c r="B8" s="36" t="s">
        <v>1</v>
      </c>
      <c r="C8" s="37">
        <v>2985853</v>
      </c>
      <c r="D8" s="38">
        <v>2979329</v>
      </c>
      <c r="E8" s="38">
        <v>3467396</v>
      </c>
      <c r="F8" s="38">
        <v>3579948</v>
      </c>
      <c r="G8" s="38">
        <v>3454929</v>
      </c>
      <c r="H8" s="38">
        <v>3357654</v>
      </c>
      <c r="I8" s="38">
        <v>3402780</v>
      </c>
      <c r="J8" s="38">
        <v>3530317</v>
      </c>
      <c r="K8" s="38">
        <v>3319887</v>
      </c>
      <c r="L8" s="38">
        <v>3645174</v>
      </c>
      <c r="M8" s="38">
        <v>3851978</v>
      </c>
      <c r="N8" s="38">
        <v>4139124</v>
      </c>
      <c r="O8" s="21">
        <f t="shared" si="0"/>
        <v>41714369</v>
      </c>
    </row>
    <row r="9" spans="1:15" s="2" customFormat="1" x14ac:dyDescent="0.2">
      <c r="A9" s="33" t="s">
        <v>27</v>
      </c>
      <c r="B9" s="27" t="s">
        <v>2</v>
      </c>
      <c r="C9" s="28">
        <v>21308</v>
      </c>
      <c r="D9" s="34">
        <v>21383</v>
      </c>
      <c r="E9" s="34">
        <v>25669</v>
      </c>
      <c r="F9" s="34">
        <v>27184</v>
      </c>
      <c r="G9" s="34">
        <v>34028</v>
      </c>
      <c r="H9" s="34">
        <v>34081</v>
      </c>
      <c r="I9" s="34">
        <v>46797</v>
      </c>
      <c r="J9" s="34">
        <v>36599</v>
      </c>
      <c r="K9" s="34">
        <v>30653</v>
      </c>
      <c r="L9" s="34">
        <v>30138</v>
      </c>
      <c r="M9" s="34">
        <v>33063</v>
      </c>
      <c r="N9" s="34">
        <v>34752</v>
      </c>
      <c r="O9" s="19">
        <f t="shared" si="0"/>
        <v>375655</v>
      </c>
    </row>
    <row r="10" spans="1:15" s="2" customFormat="1" ht="24" x14ac:dyDescent="0.2">
      <c r="A10" s="33" t="s">
        <v>28</v>
      </c>
      <c r="B10" s="27" t="s">
        <v>3</v>
      </c>
      <c r="C10" s="28">
        <v>40354</v>
      </c>
      <c r="D10" s="34">
        <v>45547</v>
      </c>
      <c r="E10" s="34">
        <v>49118</v>
      </c>
      <c r="F10" s="34">
        <v>45003</v>
      </c>
      <c r="G10" s="34">
        <v>38988</v>
      </c>
      <c r="H10" s="34">
        <v>49083</v>
      </c>
      <c r="I10" s="34">
        <v>43518</v>
      </c>
      <c r="J10" s="34">
        <v>56895</v>
      </c>
      <c r="K10" s="34">
        <v>56296</v>
      </c>
      <c r="L10" s="34">
        <v>65989</v>
      </c>
      <c r="M10" s="34">
        <v>62489</v>
      </c>
      <c r="N10" s="34">
        <v>64160</v>
      </c>
      <c r="O10" s="19">
        <f t="shared" si="0"/>
        <v>617440</v>
      </c>
    </row>
    <row r="11" spans="1:15" s="2" customFormat="1" x14ac:dyDescent="0.2">
      <c r="A11" s="33" t="s">
        <v>29</v>
      </c>
      <c r="B11" s="27" t="s">
        <v>4</v>
      </c>
      <c r="C11" s="28">
        <v>24028</v>
      </c>
      <c r="D11" s="34">
        <v>25745</v>
      </c>
      <c r="E11" s="34">
        <v>26664</v>
      </c>
      <c r="F11" s="34">
        <v>25607</v>
      </c>
      <c r="G11" s="34">
        <v>23879</v>
      </c>
      <c r="H11" s="34">
        <v>25989</v>
      </c>
      <c r="I11" s="34">
        <v>22946</v>
      </c>
      <c r="J11" s="34">
        <v>24143</v>
      </c>
      <c r="K11" s="34">
        <v>23651</v>
      </c>
      <c r="L11" s="34">
        <v>27311</v>
      </c>
      <c r="M11" s="34">
        <v>28128</v>
      </c>
      <c r="N11" s="34">
        <v>26144</v>
      </c>
      <c r="O11" s="19">
        <f t="shared" si="0"/>
        <v>304235</v>
      </c>
    </row>
    <row r="12" spans="1:15" s="2" customFormat="1" ht="24" x14ac:dyDescent="0.2">
      <c r="A12" s="33" t="s">
        <v>30</v>
      </c>
      <c r="B12" s="27" t="s">
        <v>5</v>
      </c>
      <c r="C12" s="28" t="s">
        <v>71</v>
      </c>
      <c r="D12" s="28" t="s">
        <v>71</v>
      </c>
      <c r="E12" s="28" t="s">
        <v>71</v>
      </c>
      <c r="F12" s="28" t="s">
        <v>71</v>
      </c>
      <c r="G12" s="28" t="s">
        <v>71</v>
      </c>
      <c r="H12" s="28" t="s">
        <v>71</v>
      </c>
      <c r="I12" s="28" t="s">
        <v>71</v>
      </c>
      <c r="J12" s="39" t="s">
        <v>74</v>
      </c>
      <c r="K12" s="39" t="s">
        <v>74</v>
      </c>
      <c r="L12" s="39" t="s">
        <v>74</v>
      </c>
      <c r="M12" s="39" t="s">
        <v>74</v>
      </c>
      <c r="N12" s="39" t="s">
        <v>74</v>
      </c>
      <c r="O12" s="28" t="s">
        <v>71</v>
      </c>
    </row>
    <row r="13" spans="1:15" s="2" customFormat="1" ht="52.5" customHeight="1" x14ac:dyDescent="0.2">
      <c r="A13" s="33" t="s">
        <v>31</v>
      </c>
      <c r="B13" s="27" t="s">
        <v>6</v>
      </c>
      <c r="C13" s="28">
        <v>251283</v>
      </c>
      <c r="D13" s="34">
        <v>268472</v>
      </c>
      <c r="E13" s="34">
        <v>283651</v>
      </c>
      <c r="F13" s="34">
        <v>268559</v>
      </c>
      <c r="G13" s="34">
        <v>285802</v>
      </c>
      <c r="H13" s="34">
        <v>287004</v>
      </c>
      <c r="I13" s="34">
        <v>260341</v>
      </c>
      <c r="J13" s="34">
        <v>259387</v>
      </c>
      <c r="K13" s="34">
        <v>256516</v>
      </c>
      <c r="L13" s="34">
        <v>283103</v>
      </c>
      <c r="M13" s="34">
        <v>265282</v>
      </c>
      <c r="N13" s="34">
        <v>262518</v>
      </c>
      <c r="O13" s="19">
        <f t="shared" si="0"/>
        <v>3231918</v>
      </c>
    </row>
    <row r="14" spans="1:15" s="2" customFormat="1" ht="24" x14ac:dyDescent="0.2">
      <c r="A14" s="33" t="s">
        <v>32</v>
      </c>
      <c r="B14" s="27" t="s">
        <v>7</v>
      </c>
      <c r="C14" s="28">
        <v>15680</v>
      </c>
      <c r="D14" s="34">
        <v>759917</v>
      </c>
      <c r="E14" s="34">
        <v>803295</v>
      </c>
      <c r="F14" s="34">
        <v>771011</v>
      </c>
      <c r="G14" s="34">
        <v>717269</v>
      </c>
      <c r="H14" s="34">
        <v>738303</v>
      </c>
      <c r="I14" s="34">
        <v>910046</v>
      </c>
      <c r="J14" s="34">
        <v>882464</v>
      </c>
      <c r="K14" s="34">
        <v>964259</v>
      </c>
      <c r="L14" s="34">
        <v>1046519</v>
      </c>
      <c r="M14" s="34">
        <v>977565</v>
      </c>
      <c r="N14" s="34">
        <v>1060447</v>
      </c>
      <c r="O14" s="19">
        <f t="shared" si="0"/>
        <v>9646775</v>
      </c>
    </row>
    <row r="15" spans="1:15" s="2" customFormat="1" ht="48" x14ac:dyDescent="0.2">
      <c r="A15" s="33" t="s">
        <v>33</v>
      </c>
      <c r="B15" s="27" t="s">
        <v>8</v>
      </c>
      <c r="C15" s="28">
        <v>73773</v>
      </c>
      <c r="D15" s="34">
        <v>78960</v>
      </c>
      <c r="E15" s="34">
        <v>78667</v>
      </c>
      <c r="F15" s="34">
        <v>78933</v>
      </c>
      <c r="G15" s="34">
        <v>78932</v>
      </c>
      <c r="H15" s="34">
        <v>78718</v>
      </c>
      <c r="I15" s="34">
        <v>85983</v>
      </c>
      <c r="J15" s="34">
        <v>85962</v>
      </c>
      <c r="K15" s="34">
        <v>85827</v>
      </c>
      <c r="L15" s="34">
        <v>87137</v>
      </c>
      <c r="M15" s="34">
        <v>87462</v>
      </c>
      <c r="N15" s="34">
        <v>88947</v>
      </c>
      <c r="O15" s="19">
        <f t="shared" si="0"/>
        <v>989301</v>
      </c>
    </row>
    <row r="16" spans="1:15" s="2" customFormat="1" ht="24" x14ac:dyDescent="0.2">
      <c r="A16" s="33" t="s">
        <v>34</v>
      </c>
      <c r="B16" s="27" t="s">
        <v>9</v>
      </c>
      <c r="C16" s="28" t="s">
        <v>71</v>
      </c>
      <c r="D16" s="28" t="s">
        <v>71</v>
      </c>
      <c r="E16" s="28" t="s">
        <v>71</v>
      </c>
      <c r="F16" s="28" t="s">
        <v>71</v>
      </c>
      <c r="G16" s="28" t="s">
        <v>71</v>
      </c>
      <c r="H16" s="28" t="s">
        <v>71</v>
      </c>
      <c r="I16" s="28" t="s">
        <v>71</v>
      </c>
      <c r="J16" s="39" t="s">
        <v>74</v>
      </c>
      <c r="K16" s="39" t="s">
        <v>74</v>
      </c>
      <c r="L16" s="39" t="s">
        <v>74</v>
      </c>
      <c r="M16" s="39" t="s">
        <v>74</v>
      </c>
      <c r="N16" s="39" t="s">
        <v>74</v>
      </c>
      <c r="O16" s="28" t="s">
        <v>71</v>
      </c>
    </row>
    <row r="17" spans="1:15" s="2" customFormat="1" ht="36" x14ac:dyDescent="0.2">
      <c r="A17" s="33" t="s">
        <v>35</v>
      </c>
      <c r="B17" s="27" t="s">
        <v>10</v>
      </c>
      <c r="C17" s="28">
        <v>128773</v>
      </c>
      <c r="D17" s="34">
        <v>158195</v>
      </c>
      <c r="E17" s="34">
        <v>227852</v>
      </c>
      <c r="F17" s="34">
        <v>242873</v>
      </c>
      <c r="G17" s="34">
        <v>304107</v>
      </c>
      <c r="H17" s="34">
        <v>293178</v>
      </c>
      <c r="I17" s="34">
        <v>318739</v>
      </c>
      <c r="J17" s="34">
        <v>269285</v>
      </c>
      <c r="K17" s="34">
        <v>229889</v>
      </c>
      <c r="L17" s="34">
        <v>245624</v>
      </c>
      <c r="M17" s="34">
        <v>245094</v>
      </c>
      <c r="N17" s="34">
        <v>224278</v>
      </c>
      <c r="O17" s="19">
        <f t="shared" si="0"/>
        <v>2887887</v>
      </c>
    </row>
    <row r="18" spans="1:15" s="2" customFormat="1" ht="60" x14ac:dyDescent="0.2">
      <c r="A18" s="33" t="s">
        <v>36</v>
      </c>
      <c r="B18" s="27" t="s">
        <v>11</v>
      </c>
      <c r="C18" s="28">
        <v>45636</v>
      </c>
      <c r="D18" s="28">
        <v>89216</v>
      </c>
      <c r="E18" s="34">
        <v>93378</v>
      </c>
      <c r="F18" s="34">
        <v>72330</v>
      </c>
      <c r="G18" s="34">
        <v>71654</v>
      </c>
      <c r="H18" s="34">
        <v>70410</v>
      </c>
      <c r="I18" s="34">
        <v>22899</v>
      </c>
      <c r="J18" s="34">
        <v>55540</v>
      </c>
      <c r="K18" s="34">
        <v>66958</v>
      </c>
      <c r="L18" s="34">
        <v>53702</v>
      </c>
      <c r="M18" s="34">
        <v>61819</v>
      </c>
      <c r="N18" s="34">
        <v>66743</v>
      </c>
      <c r="O18" s="19">
        <f t="shared" si="0"/>
        <v>770285</v>
      </c>
    </row>
    <row r="19" spans="1:15" s="2" customFormat="1" ht="36" x14ac:dyDescent="0.2">
      <c r="A19" s="33" t="s">
        <v>37</v>
      </c>
      <c r="B19" s="27" t="s">
        <v>12</v>
      </c>
      <c r="C19" s="28">
        <v>158393</v>
      </c>
      <c r="D19" s="34">
        <v>168404</v>
      </c>
      <c r="E19" s="34">
        <v>171610</v>
      </c>
      <c r="F19" s="34">
        <v>165582</v>
      </c>
      <c r="G19" s="34">
        <v>172059</v>
      </c>
      <c r="H19" s="34">
        <v>168116</v>
      </c>
      <c r="I19" s="34">
        <v>172888</v>
      </c>
      <c r="J19" s="34">
        <v>177779</v>
      </c>
      <c r="K19" s="34">
        <v>176401</v>
      </c>
      <c r="L19" s="34">
        <v>192003</v>
      </c>
      <c r="M19" s="34">
        <v>186101</v>
      </c>
      <c r="N19" s="34">
        <v>175317</v>
      </c>
      <c r="O19" s="19">
        <f t="shared" si="0"/>
        <v>2084653</v>
      </c>
    </row>
    <row r="20" spans="1:15" s="2" customFormat="1" ht="36" x14ac:dyDescent="0.2">
      <c r="A20" s="33" t="s">
        <v>38</v>
      </c>
      <c r="B20" s="27" t="s">
        <v>13</v>
      </c>
      <c r="C20" s="28">
        <v>176984</v>
      </c>
      <c r="D20" s="34">
        <v>167708</v>
      </c>
      <c r="E20" s="34">
        <v>187286</v>
      </c>
      <c r="F20" s="34">
        <v>178738</v>
      </c>
      <c r="G20" s="34">
        <v>222751</v>
      </c>
      <c r="H20" s="34">
        <v>216086</v>
      </c>
      <c r="I20" s="34">
        <v>170355</v>
      </c>
      <c r="J20" s="34">
        <v>176789</v>
      </c>
      <c r="K20" s="34">
        <v>162304</v>
      </c>
      <c r="L20" s="34">
        <v>194423</v>
      </c>
      <c r="M20" s="34">
        <v>197417</v>
      </c>
      <c r="N20" s="34">
        <v>196251</v>
      </c>
      <c r="O20" s="19">
        <f t="shared" si="0"/>
        <v>2247092</v>
      </c>
    </row>
    <row r="21" spans="1:15" s="2" customFormat="1" ht="24" x14ac:dyDescent="0.2">
      <c r="A21" s="33" t="s">
        <v>39</v>
      </c>
      <c r="B21" s="27" t="s">
        <v>14</v>
      </c>
      <c r="C21" s="28">
        <v>4224</v>
      </c>
      <c r="D21" s="34">
        <v>4837</v>
      </c>
      <c r="E21" s="34">
        <v>4837</v>
      </c>
      <c r="F21" s="34">
        <v>4837</v>
      </c>
      <c r="G21" s="34">
        <v>4837</v>
      </c>
      <c r="H21" s="34">
        <v>4837</v>
      </c>
      <c r="I21" s="34">
        <v>4295</v>
      </c>
      <c r="J21" s="34">
        <v>4295</v>
      </c>
      <c r="K21" s="34">
        <v>4295</v>
      </c>
      <c r="L21" s="34">
        <v>4237</v>
      </c>
      <c r="M21" s="34">
        <v>4237</v>
      </c>
      <c r="N21" s="34">
        <v>4237</v>
      </c>
      <c r="O21" s="19">
        <f t="shared" si="0"/>
        <v>54005</v>
      </c>
    </row>
    <row r="22" spans="1:15" s="2" customFormat="1" ht="48" x14ac:dyDescent="0.2">
      <c r="A22" s="33" t="s">
        <v>40</v>
      </c>
      <c r="B22" s="27" t="s">
        <v>15</v>
      </c>
      <c r="C22" s="28">
        <v>754725</v>
      </c>
      <c r="D22" s="34">
        <v>810344</v>
      </c>
      <c r="E22" s="34">
        <v>959471</v>
      </c>
      <c r="F22" s="34">
        <v>903235</v>
      </c>
      <c r="G22" s="34">
        <v>926439</v>
      </c>
      <c r="H22" s="34">
        <v>866280</v>
      </c>
      <c r="I22" s="34">
        <v>964565</v>
      </c>
      <c r="J22" s="34">
        <v>977502</v>
      </c>
      <c r="K22" s="34">
        <v>913818</v>
      </c>
      <c r="L22" s="34">
        <v>1127141</v>
      </c>
      <c r="M22" s="34">
        <v>1096635</v>
      </c>
      <c r="N22" s="34">
        <v>1126866</v>
      </c>
      <c r="O22" s="19">
        <f t="shared" si="0"/>
        <v>11427021</v>
      </c>
    </row>
    <row r="23" spans="1:15" s="2" customFormat="1" ht="48" x14ac:dyDescent="0.2">
      <c r="A23" s="33" t="s">
        <v>41</v>
      </c>
      <c r="B23" s="27" t="s">
        <v>16</v>
      </c>
      <c r="C23" s="28">
        <v>915518</v>
      </c>
      <c r="D23" s="34">
        <v>1066837</v>
      </c>
      <c r="E23" s="34">
        <v>938135</v>
      </c>
      <c r="F23" s="34">
        <v>1607498</v>
      </c>
      <c r="G23" s="34">
        <v>1404424</v>
      </c>
      <c r="H23" s="34">
        <v>1093249</v>
      </c>
      <c r="I23" s="34">
        <v>1005596</v>
      </c>
      <c r="J23" s="34">
        <v>1592205</v>
      </c>
      <c r="K23" s="34">
        <v>1061570</v>
      </c>
      <c r="L23" s="34">
        <v>1442670</v>
      </c>
      <c r="M23" s="34">
        <v>1486252</v>
      </c>
      <c r="N23" s="34">
        <v>1201800</v>
      </c>
      <c r="O23" s="19">
        <f t="shared" si="0"/>
        <v>14815754</v>
      </c>
    </row>
    <row r="24" spans="1:15" s="2" customFormat="1" ht="36" x14ac:dyDescent="0.2">
      <c r="A24" s="33" t="s">
        <v>42</v>
      </c>
      <c r="B24" s="27" t="s">
        <v>17</v>
      </c>
      <c r="C24" s="28">
        <v>484805</v>
      </c>
      <c r="D24" s="34">
        <v>500520</v>
      </c>
      <c r="E24" s="34">
        <v>608524</v>
      </c>
      <c r="F24" s="34">
        <v>535050</v>
      </c>
      <c r="G24" s="34">
        <v>590797</v>
      </c>
      <c r="H24" s="34">
        <v>548835</v>
      </c>
      <c r="I24" s="34">
        <v>560627</v>
      </c>
      <c r="J24" s="34">
        <v>659039</v>
      </c>
      <c r="K24" s="34">
        <v>546150</v>
      </c>
      <c r="L24" s="34">
        <v>611567</v>
      </c>
      <c r="M24" s="34">
        <v>681211</v>
      </c>
      <c r="N24" s="34">
        <v>353524</v>
      </c>
      <c r="O24" s="19">
        <f t="shared" si="0"/>
        <v>6680649</v>
      </c>
    </row>
    <row r="25" spans="1:15" s="2" customFormat="1" ht="48" x14ac:dyDescent="0.2">
      <c r="A25" s="33" t="s">
        <v>43</v>
      </c>
      <c r="B25" s="27" t="s">
        <v>18</v>
      </c>
      <c r="C25" s="28">
        <v>556989</v>
      </c>
      <c r="D25" s="34">
        <v>773520</v>
      </c>
      <c r="E25" s="34">
        <v>836595</v>
      </c>
      <c r="F25" s="34">
        <v>912717</v>
      </c>
      <c r="G25" s="34">
        <v>954422</v>
      </c>
      <c r="H25" s="34">
        <v>890835</v>
      </c>
      <c r="I25" s="34">
        <v>942675</v>
      </c>
      <c r="J25" s="34">
        <v>1042673</v>
      </c>
      <c r="K25" s="34">
        <v>887838</v>
      </c>
      <c r="L25" s="34">
        <v>1008156</v>
      </c>
      <c r="M25" s="34">
        <v>886329</v>
      </c>
      <c r="N25" s="34">
        <v>924079</v>
      </c>
      <c r="O25" s="19">
        <f t="shared" si="0"/>
        <v>10616828</v>
      </c>
    </row>
    <row r="26" spans="1:15" s="2" customFormat="1" ht="48" x14ac:dyDescent="0.2">
      <c r="A26" s="33" t="s">
        <v>44</v>
      </c>
      <c r="B26" s="27" t="s">
        <v>19</v>
      </c>
      <c r="C26" s="28">
        <v>298704</v>
      </c>
      <c r="D26" s="34">
        <v>412884</v>
      </c>
      <c r="E26" s="34">
        <v>437781</v>
      </c>
      <c r="F26" s="34">
        <v>368083</v>
      </c>
      <c r="G26" s="34">
        <v>355212</v>
      </c>
      <c r="H26" s="34">
        <v>497301</v>
      </c>
      <c r="I26" s="34">
        <v>427660</v>
      </c>
      <c r="J26" s="34">
        <v>484942</v>
      </c>
      <c r="K26" s="34">
        <v>377892</v>
      </c>
      <c r="L26" s="34">
        <v>356550</v>
      </c>
      <c r="M26" s="34">
        <v>564781</v>
      </c>
      <c r="N26" s="34">
        <v>459748</v>
      </c>
      <c r="O26" s="19">
        <f t="shared" si="0"/>
        <v>5041538</v>
      </c>
    </row>
    <row r="27" spans="1:15" s="2" customFormat="1" x14ac:dyDescent="0.2">
      <c r="A27" s="33" t="s">
        <v>45</v>
      </c>
      <c r="B27" s="27" t="s">
        <v>20</v>
      </c>
      <c r="C27" s="28">
        <v>103151</v>
      </c>
      <c r="D27" s="34">
        <v>117648</v>
      </c>
      <c r="E27" s="34">
        <v>117871</v>
      </c>
      <c r="F27" s="34">
        <v>115499</v>
      </c>
      <c r="G27" s="34">
        <v>117153</v>
      </c>
      <c r="H27" s="34">
        <v>119806</v>
      </c>
      <c r="I27" s="34">
        <v>93970</v>
      </c>
      <c r="J27" s="34">
        <v>92172</v>
      </c>
      <c r="K27" s="34">
        <v>88545</v>
      </c>
      <c r="L27" s="34">
        <v>107829</v>
      </c>
      <c r="M27" s="34">
        <v>113431</v>
      </c>
      <c r="N27" s="34">
        <v>105871</v>
      </c>
      <c r="O27" s="19">
        <f t="shared" si="0"/>
        <v>1292946</v>
      </c>
    </row>
    <row r="28" spans="1:15" s="2" customFormat="1" ht="24" x14ac:dyDescent="0.2">
      <c r="A28" s="33" t="s">
        <v>46</v>
      </c>
      <c r="B28" s="27" t="s">
        <v>21</v>
      </c>
      <c r="C28" s="28">
        <v>17732</v>
      </c>
      <c r="D28" s="34">
        <v>18086</v>
      </c>
      <c r="E28" s="34">
        <v>18724</v>
      </c>
      <c r="F28" s="34">
        <v>19532</v>
      </c>
      <c r="G28" s="34">
        <v>22369</v>
      </c>
      <c r="H28" s="34">
        <v>23343</v>
      </c>
      <c r="I28" s="34">
        <v>29287</v>
      </c>
      <c r="J28" s="34">
        <v>28386</v>
      </c>
      <c r="K28" s="34">
        <v>31920</v>
      </c>
      <c r="L28" s="34">
        <v>36002</v>
      </c>
      <c r="M28" s="34">
        <v>38237</v>
      </c>
      <c r="N28" s="34">
        <v>42314</v>
      </c>
      <c r="O28" s="19">
        <f t="shared" si="0"/>
        <v>325932</v>
      </c>
    </row>
    <row r="29" spans="1:15" s="2" customFormat="1" ht="24" x14ac:dyDescent="0.2">
      <c r="A29" s="33" t="s">
        <v>58</v>
      </c>
      <c r="B29" s="27" t="s">
        <v>57</v>
      </c>
      <c r="C29" s="28">
        <v>78816</v>
      </c>
      <c r="D29" s="34">
        <v>152477</v>
      </c>
      <c r="E29" s="34">
        <v>78412</v>
      </c>
      <c r="F29" s="34">
        <v>81113</v>
      </c>
      <c r="G29" s="34">
        <v>117771</v>
      </c>
      <c r="H29" s="34">
        <v>120524</v>
      </c>
      <c r="I29" s="34">
        <v>89845</v>
      </c>
      <c r="J29" s="34">
        <v>91684</v>
      </c>
      <c r="K29" s="34">
        <v>191468</v>
      </c>
      <c r="L29" s="34">
        <v>118187</v>
      </c>
      <c r="M29" s="34">
        <v>80072</v>
      </c>
      <c r="N29" s="34">
        <v>92146</v>
      </c>
      <c r="O29" s="19">
        <f t="shared" si="0"/>
        <v>1292515</v>
      </c>
    </row>
    <row r="30" spans="1:15" ht="78" customHeight="1" x14ac:dyDescent="0.2">
      <c r="A30" s="29" t="s">
        <v>49</v>
      </c>
      <c r="B30" s="30" t="s">
        <v>24</v>
      </c>
      <c r="C30" s="31">
        <v>1404253</v>
      </c>
      <c r="D30" s="32">
        <v>1405826</v>
      </c>
      <c r="E30" s="32">
        <v>1396084</v>
      </c>
      <c r="F30" s="32">
        <v>1104833</v>
      </c>
      <c r="G30" s="32">
        <v>652756</v>
      </c>
      <c r="H30" s="32">
        <v>500084</v>
      </c>
      <c r="I30" s="32">
        <v>539658</v>
      </c>
      <c r="J30" s="32">
        <v>541572</v>
      </c>
      <c r="K30" s="32">
        <v>575967</v>
      </c>
      <c r="L30" s="32">
        <v>1052383</v>
      </c>
      <c r="M30" s="32">
        <v>1269210</v>
      </c>
      <c r="N30" s="32">
        <v>1378080</v>
      </c>
      <c r="O30" s="20">
        <f t="shared" si="0"/>
        <v>11820706</v>
      </c>
    </row>
    <row r="31" spans="1:15" ht="60" customHeight="1" x14ac:dyDescent="0.2">
      <c r="A31" s="29" t="s">
        <v>60</v>
      </c>
      <c r="B31" s="30" t="s">
        <v>59</v>
      </c>
      <c r="C31" s="31">
        <v>337396</v>
      </c>
      <c r="D31" s="32">
        <v>371884</v>
      </c>
      <c r="E31" s="32">
        <v>357545</v>
      </c>
      <c r="F31" s="32">
        <v>377141</v>
      </c>
      <c r="G31" s="32">
        <v>440833</v>
      </c>
      <c r="H31" s="32">
        <v>502360</v>
      </c>
      <c r="I31" s="32">
        <v>443450</v>
      </c>
      <c r="J31" s="32">
        <v>444178</v>
      </c>
      <c r="K31" s="32">
        <v>400528</v>
      </c>
      <c r="L31" s="32">
        <v>426468</v>
      </c>
      <c r="M31" s="32">
        <v>445307</v>
      </c>
      <c r="N31" s="32">
        <v>417005</v>
      </c>
      <c r="O31" s="20">
        <f t="shared" si="0"/>
        <v>4964095</v>
      </c>
    </row>
    <row r="32" spans="1:15" ht="21.75" customHeight="1" x14ac:dyDescent="0.2">
      <c r="A32" s="102" t="s">
        <v>76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pans="1:15" ht="27" customHeight="1" x14ac:dyDescent="0.2">
      <c r="A33" s="103" t="s">
        <v>72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</sheetData>
  <mergeCells count="4">
    <mergeCell ref="A1:O1"/>
    <mergeCell ref="A32:O32"/>
    <mergeCell ref="A33:O33"/>
    <mergeCell ref="M2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4"/>
  <sheetViews>
    <sheetView workbookViewId="0">
      <selection activeCell="L38" sqref="L38"/>
    </sheetView>
  </sheetViews>
  <sheetFormatPr defaultColWidth="9.140625" defaultRowHeight="12" x14ac:dyDescent="0.2"/>
  <cols>
    <col min="1" max="1" width="32.85546875" style="1" customWidth="1"/>
    <col min="2" max="2" width="9.5703125" style="3" customWidth="1"/>
    <col min="3" max="14" width="9.5703125" style="1" customWidth="1"/>
    <col min="15" max="15" width="15.5703125" style="1" customWidth="1"/>
    <col min="16" max="16" width="11" style="1" customWidth="1"/>
    <col min="17" max="16384" width="9.140625" style="1"/>
  </cols>
  <sheetData>
    <row r="1" spans="1:16" ht="18.75" customHeight="1" x14ac:dyDescent="0.2">
      <c r="H1" s="106" t="s">
        <v>77</v>
      </c>
      <c r="I1" s="106"/>
      <c r="J1" s="106"/>
      <c r="K1" s="106"/>
      <c r="L1" s="106"/>
      <c r="M1" s="106"/>
      <c r="N1" s="106"/>
      <c r="O1" s="106"/>
    </row>
    <row r="2" spans="1:16" ht="52.5" customHeight="1" x14ac:dyDescent="0.2">
      <c r="A2" s="105" t="s">
        <v>78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 ht="12.75" customHeight="1" x14ac:dyDescent="0.2">
      <c r="A3" s="4"/>
      <c r="B3" s="5"/>
      <c r="D3" s="5"/>
      <c r="E3" s="5"/>
      <c r="G3" s="5"/>
      <c r="M3" s="104" t="s">
        <v>70</v>
      </c>
      <c r="N3" s="104"/>
      <c r="O3" s="104"/>
    </row>
    <row r="4" spans="1:16" ht="24" x14ac:dyDescent="0.2">
      <c r="A4" s="23" t="s">
        <v>52</v>
      </c>
      <c r="B4" s="24" t="s">
        <v>53</v>
      </c>
      <c r="C4" s="25" t="s">
        <v>50</v>
      </c>
      <c r="D4" s="25" t="s">
        <v>51</v>
      </c>
      <c r="E4" s="25" t="s">
        <v>54</v>
      </c>
      <c r="F4" s="25" t="s">
        <v>55</v>
      </c>
      <c r="G4" s="25" t="s">
        <v>56</v>
      </c>
      <c r="H4" s="25" t="s">
        <v>61</v>
      </c>
      <c r="I4" s="25" t="s">
        <v>62</v>
      </c>
      <c r="J4" s="25" t="s">
        <v>63</v>
      </c>
      <c r="K4" s="25" t="s">
        <v>64</v>
      </c>
      <c r="L4" s="25" t="s">
        <v>65</v>
      </c>
      <c r="M4" s="25" t="s">
        <v>66</v>
      </c>
      <c r="N4" s="25" t="s">
        <v>67</v>
      </c>
      <c r="O4" s="40" t="s">
        <v>73</v>
      </c>
    </row>
    <row r="5" spans="1:16" x14ac:dyDescent="0.2">
      <c r="A5" s="26"/>
      <c r="B5" s="27"/>
      <c r="C5" s="28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8"/>
    </row>
    <row r="6" spans="1:16" s="2" customFormat="1" ht="24" x14ac:dyDescent="0.2">
      <c r="A6" s="29" t="s">
        <v>47</v>
      </c>
      <c r="B6" s="30" t="s">
        <v>22</v>
      </c>
      <c r="C6" s="31">
        <v>37845</v>
      </c>
      <c r="D6" s="32">
        <v>39806</v>
      </c>
      <c r="E6" s="32">
        <v>40014</v>
      </c>
      <c r="F6" s="32">
        <v>37910</v>
      </c>
      <c r="G6" s="32">
        <v>50796</v>
      </c>
      <c r="H6" s="32">
        <v>52705</v>
      </c>
      <c r="I6" s="32">
        <v>43381</v>
      </c>
      <c r="J6" s="32">
        <v>54408</v>
      </c>
      <c r="K6" s="32">
        <v>56941</v>
      </c>
      <c r="L6" s="32">
        <v>55634</v>
      </c>
      <c r="M6" s="32">
        <v>55668</v>
      </c>
      <c r="N6" s="32">
        <v>37952</v>
      </c>
      <c r="O6" s="20">
        <f>SUM(C6:N6)</f>
        <v>563060</v>
      </c>
      <c r="P6" s="41"/>
    </row>
    <row r="7" spans="1:16" s="2" customFormat="1" ht="24" x14ac:dyDescent="0.2">
      <c r="A7" s="33" t="s">
        <v>25</v>
      </c>
      <c r="B7" s="27" t="s">
        <v>0</v>
      </c>
      <c r="C7" s="28">
        <v>37845</v>
      </c>
      <c r="D7" s="34">
        <v>39806</v>
      </c>
      <c r="E7" s="34">
        <v>40014</v>
      </c>
      <c r="F7" s="34">
        <v>37910</v>
      </c>
      <c r="G7" s="34">
        <v>50796</v>
      </c>
      <c r="H7" s="34">
        <v>52705</v>
      </c>
      <c r="I7" s="34">
        <v>43381</v>
      </c>
      <c r="J7" s="34">
        <v>54408</v>
      </c>
      <c r="K7" s="34">
        <v>56941</v>
      </c>
      <c r="L7" s="34">
        <v>55634</v>
      </c>
      <c r="M7" s="34">
        <v>55668</v>
      </c>
      <c r="N7" s="34">
        <v>37952</v>
      </c>
      <c r="O7" s="19">
        <f t="shared" ref="O7:O31" si="0">SUM(C7:N7)</f>
        <v>563060</v>
      </c>
    </row>
    <row r="8" spans="1:16" s="2" customFormat="1" ht="24" x14ac:dyDescent="0.2">
      <c r="A8" s="29" t="s">
        <v>48</v>
      </c>
      <c r="B8" s="30" t="s">
        <v>23</v>
      </c>
      <c r="C8" s="31">
        <v>10116815</v>
      </c>
      <c r="D8" s="32">
        <v>12238841</v>
      </c>
      <c r="E8" s="32">
        <v>13808636</v>
      </c>
      <c r="F8" s="32">
        <v>14955727</v>
      </c>
      <c r="G8" s="32">
        <v>15938753</v>
      </c>
      <c r="H8" s="32">
        <v>13827942</v>
      </c>
      <c r="I8" s="32">
        <v>15801135</v>
      </c>
      <c r="J8" s="32">
        <v>15942805</v>
      </c>
      <c r="K8" s="32">
        <v>10627123</v>
      </c>
      <c r="L8" s="32">
        <v>11386076</v>
      </c>
      <c r="M8" s="32">
        <v>11258765</v>
      </c>
      <c r="N8" s="32">
        <v>10809786</v>
      </c>
      <c r="O8" s="20">
        <f t="shared" si="0"/>
        <v>156712404</v>
      </c>
    </row>
    <row r="9" spans="1:16" s="22" customFormat="1" ht="15.75" customHeight="1" x14ac:dyDescent="0.2">
      <c r="A9" s="35" t="s">
        <v>26</v>
      </c>
      <c r="B9" s="36" t="s">
        <v>1</v>
      </c>
      <c r="C9" s="37">
        <v>3486421</v>
      </c>
      <c r="D9" s="38">
        <v>3480650</v>
      </c>
      <c r="E9" s="38">
        <v>3677403</v>
      </c>
      <c r="F9" s="38">
        <v>3970594</v>
      </c>
      <c r="G9" s="38">
        <v>3837644</v>
      </c>
      <c r="H9" s="38">
        <v>3847174</v>
      </c>
      <c r="I9" s="38">
        <v>4150115</v>
      </c>
      <c r="J9" s="38">
        <v>4130709</v>
      </c>
      <c r="K9" s="38">
        <v>4048753</v>
      </c>
      <c r="L9" s="38">
        <v>4204266</v>
      </c>
      <c r="M9" s="38">
        <v>3907917</v>
      </c>
      <c r="N9" s="38">
        <v>4095423</v>
      </c>
      <c r="O9" s="21">
        <f t="shared" si="0"/>
        <v>46837069</v>
      </c>
    </row>
    <row r="10" spans="1:16" s="2" customFormat="1" x14ac:dyDescent="0.2">
      <c r="A10" s="33" t="s">
        <v>27</v>
      </c>
      <c r="B10" s="27" t="s">
        <v>2</v>
      </c>
      <c r="C10" s="28">
        <v>32629</v>
      </c>
      <c r="D10" s="34">
        <v>32533</v>
      </c>
      <c r="E10" s="34">
        <v>35361</v>
      </c>
      <c r="F10" s="34">
        <v>46821</v>
      </c>
      <c r="G10" s="34">
        <v>52181</v>
      </c>
      <c r="H10" s="34">
        <v>50525</v>
      </c>
      <c r="I10" s="34">
        <v>42285</v>
      </c>
      <c r="J10" s="34">
        <v>36084</v>
      </c>
      <c r="K10" s="34">
        <v>33580</v>
      </c>
      <c r="L10" s="34">
        <v>33496</v>
      </c>
      <c r="M10" s="1">
        <v>31908</v>
      </c>
      <c r="N10" s="34">
        <v>36086</v>
      </c>
      <c r="O10" s="19">
        <f t="shared" si="0"/>
        <v>463489</v>
      </c>
    </row>
    <row r="11" spans="1:16" s="2" customFormat="1" ht="15" customHeight="1" x14ac:dyDescent="0.2">
      <c r="A11" s="33" t="s">
        <v>28</v>
      </c>
      <c r="B11" s="27" t="s">
        <v>3</v>
      </c>
      <c r="C11" s="28">
        <v>40675</v>
      </c>
      <c r="D11" s="34">
        <v>55164</v>
      </c>
      <c r="E11" s="34">
        <v>48328</v>
      </c>
      <c r="F11" s="34">
        <v>50191</v>
      </c>
      <c r="G11" s="34">
        <v>44503</v>
      </c>
      <c r="H11" s="34">
        <v>47425</v>
      </c>
      <c r="I11" s="34">
        <v>51258</v>
      </c>
      <c r="J11" s="34">
        <v>55805</v>
      </c>
      <c r="K11" s="34">
        <v>58018</v>
      </c>
      <c r="L11" s="34">
        <v>63591</v>
      </c>
      <c r="M11" s="34">
        <v>61845</v>
      </c>
      <c r="N11" s="34">
        <v>59631</v>
      </c>
      <c r="O11" s="19">
        <f t="shared" si="0"/>
        <v>636434</v>
      </c>
    </row>
    <row r="12" spans="1:16" s="2" customFormat="1" x14ac:dyDescent="0.2">
      <c r="A12" s="33" t="s">
        <v>29</v>
      </c>
      <c r="B12" s="27" t="s">
        <v>4</v>
      </c>
      <c r="C12" s="28">
        <v>25436</v>
      </c>
      <c r="D12" s="34">
        <v>25829</v>
      </c>
      <c r="E12" s="34">
        <v>27678</v>
      </c>
      <c r="F12" s="34">
        <v>26327</v>
      </c>
      <c r="G12" s="34">
        <v>23962</v>
      </c>
      <c r="H12" s="34">
        <v>22693</v>
      </c>
      <c r="I12" s="34">
        <v>20489</v>
      </c>
      <c r="J12" s="34">
        <v>20307</v>
      </c>
      <c r="K12" s="34">
        <v>20456</v>
      </c>
      <c r="L12" s="34">
        <v>25384</v>
      </c>
      <c r="M12" s="34">
        <v>24112</v>
      </c>
      <c r="N12" s="34">
        <v>24043</v>
      </c>
      <c r="O12" s="19">
        <f t="shared" si="0"/>
        <v>286716</v>
      </c>
    </row>
    <row r="13" spans="1:16" s="2" customFormat="1" ht="24" x14ac:dyDescent="0.2">
      <c r="A13" s="33" t="s">
        <v>30</v>
      </c>
      <c r="B13" s="27" t="s">
        <v>5</v>
      </c>
      <c r="C13" s="28" t="s">
        <v>71</v>
      </c>
      <c r="D13" s="28" t="s">
        <v>71</v>
      </c>
      <c r="E13" s="28" t="s">
        <v>71</v>
      </c>
      <c r="F13" s="28" t="s">
        <v>71</v>
      </c>
      <c r="G13" s="28" t="s">
        <v>71</v>
      </c>
      <c r="H13" s="28" t="s">
        <v>71</v>
      </c>
      <c r="I13" s="28" t="s">
        <v>74</v>
      </c>
      <c r="J13" s="39" t="s">
        <v>74</v>
      </c>
      <c r="K13" s="39" t="s">
        <v>74</v>
      </c>
      <c r="L13" s="39" t="s">
        <v>74</v>
      </c>
      <c r="M13" s="39" t="s">
        <v>74</v>
      </c>
      <c r="N13" s="39" t="s">
        <v>74</v>
      </c>
      <c r="O13" s="28" t="s">
        <v>71</v>
      </c>
    </row>
    <row r="14" spans="1:16" s="2" customFormat="1" ht="52.5" customHeight="1" x14ac:dyDescent="0.2">
      <c r="A14" s="33" t="s">
        <v>31</v>
      </c>
      <c r="B14" s="27" t="s">
        <v>6</v>
      </c>
      <c r="C14" s="28">
        <v>248306</v>
      </c>
      <c r="D14" s="34">
        <v>286365</v>
      </c>
      <c r="E14" s="34">
        <v>306734</v>
      </c>
      <c r="F14" s="34">
        <v>283653</v>
      </c>
      <c r="G14" s="34">
        <v>272735</v>
      </c>
      <c r="H14" s="34">
        <v>265468</v>
      </c>
      <c r="I14" s="34">
        <v>232260</v>
      </c>
      <c r="J14" s="34">
        <v>234696</v>
      </c>
      <c r="K14" s="34">
        <v>223664</v>
      </c>
      <c r="L14" s="34">
        <v>239829</v>
      </c>
      <c r="M14" s="34">
        <v>232398</v>
      </c>
      <c r="N14" s="34">
        <v>227778</v>
      </c>
      <c r="O14" s="19">
        <f t="shared" si="0"/>
        <v>3053886</v>
      </c>
    </row>
    <row r="15" spans="1:16" s="2" customFormat="1" ht="24" x14ac:dyDescent="0.2">
      <c r="A15" s="33" t="s">
        <v>32</v>
      </c>
      <c r="B15" s="27" t="s">
        <v>7</v>
      </c>
      <c r="C15" s="28">
        <v>963336</v>
      </c>
      <c r="D15" s="34">
        <v>939578</v>
      </c>
      <c r="E15" s="34">
        <v>969729</v>
      </c>
      <c r="F15" s="34">
        <v>965752</v>
      </c>
      <c r="G15" s="34">
        <v>905606</v>
      </c>
      <c r="H15" s="34">
        <v>846096</v>
      </c>
      <c r="I15" s="34">
        <v>944691</v>
      </c>
      <c r="J15" s="34">
        <v>946390</v>
      </c>
      <c r="K15" s="34">
        <v>847006</v>
      </c>
      <c r="L15" s="34">
        <v>895838</v>
      </c>
      <c r="M15" s="34">
        <v>813672</v>
      </c>
      <c r="N15" s="34">
        <v>828431</v>
      </c>
      <c r="O15" s="19">
        <f t="shared" si="0"/>
        <v>10866125</v>
      </c>
    </row>
    <row r="16" spans="1:16" s="2" customFormat="1" ht="29.25" customHeight="1" x14ac:dyDescent="0.2">
      <c r="A16" s="33" t="s">
        <v>33</v>
      </c>
      <c r="B16" s="27" t="s">
        <v>8</v>
      </c>
      <c r="C16" s="28">
        <v>83716</v>
      </c>
      <c r="D16" s="34">
        <v>88678</v>
      </c>
      <c r="E16" s="34">
        <v>89145</v>
      </c>
      <c r="F16" s="34">
        <v>86925</v>
      </c>
      <c r="G16" s="34">
        <v>86702</v>
      </c>
      <c r="H16" s="34">
        <v>90654</v>
      </c>
      <c r="I16" s="34">
        <v>84760</v>
      </c>
      <c r="J16" s="34">
        <v>91406</v>
      </c>
      <c r="K16" s="34">
        <v>94069</v>
      </c>
      <c r="L16" s="34">
        <v>94252</v>
      </c>
      <c r="M16" s="34">
        <v>94483</v>
      </c>
      <c r="N16" s="34">
        <v>100714</v>
      </c>
      <c r="O16" s="19">
        <f t="shared" si="0"/>
        <v>1085504</v>
      </c>
    </row>
    <row r="17" spans="1:15" s="2" customFormat="1" ht="24" x14ac:dyDescent="0.2">
      <c r="A17" s="33" t="s">
        <v>34</v>
      </c>
      <c r="B17" s="27" t="s">
        <v>9</v>
      </c>
      <c r="C17" s="28" t="s">
        <v>71</v>
      </c>
      <c r="D17" s="28" t="s">
        <v>71</v>
      </c>
      <c r="E17" s="28" t="s">
        <v>71</v>
      </c>
      <c r="F17" s="28" t="s">
        <v>71</v>
      </c>
      <c r="G17" s="28" t="s">
        <v>71</v>
      </c>
      <c r="H17" s="28" t="s">
        <v>71</v>
      </c>
      <c r="I17" s="28" t="s">
        <v>74</v>
      </c>
      <c r="J17" s="39" t="s">
        <v>74</v>
      </c>
      <c r="K17" s="42" t="s">
        <v>79</v>
      </c>
      <c r="L17" s="42" t="s">
        <v>79</v>
      </c>
      <c r="M17" s="39" t="s">
        <v>74</v>
      </c>
      <c r="N17" s="39" t="s">
        <v>74</v>
      </c>
      <c r="O17" s="28" t="s">
        <v>71</v>
      </c>
    </row>
    <row r="18" spans="1:15" s="2" customFormat="1" ht="27.75" customHeight="1" x14ac:dyDescent="0.2">
      <c r="A18" s="33" t="s">
        <v>35</v>
      </c>
      <c r="B18" s="27" t="s">
        <v>10</v>
      </c>
      <c r="C18" s="28">
        <v>197113</v>
      </c>
      <c r="D18" s="34">
        <v>218868</v>
      </c>
      <c r="E18" s="34">
        <v>307611</v>
      </c>
      <c r="F18" s="34">
        <v>334630</v>
      </c>
      <c r="G18" s="34">
        <v>364228</v>
      </c>
      <c r="H18" s="34">
        <v>322882</v>
      </c>
      <c r="I18" s="34">
        <v>314858</v>
      </c>
      <c r="J18" s="34">
        <v>255196</v>
      </c>
      <c r="K18" s="34">
        <v>236970</v>
      </c>
      <c r="L18" s="34">
        <v>234252</v>
      </c>
      <c r="M18" s="34">
        <v>210781</v>
      </c>
      <c r="N18" s="34">
        <v>233727</v>
      </c>
      <c r="O18" s="19">
        <f>SUM(C18:N18)</f>
        <v>3231116</v>
      </c>
    </row>
    <row r="19" spans="1:15" s="2" customFormat="1" ht="38.25" customHeight="1" x14ac:dyDescent="0.2">
      <c r="A19" s="33" t="s">
        <v>36</v>
      </c>
      <c r="B19" s="27" t="s">
        <v>11</v>
      </c>
      <c r="C19" s="28" t="s">
        <v>71</v>
      </c>
      <c r="D19" s="28" t="s">
        <v>71</v>
      </c>
      <c r="E19" s="28" t="s">
        <v>71</v>
      </c>
      <c r="F19" s="28" t="s">
        <v>71</v>
      </c>
      <c r="G19" s="28" t="s">
        <v>71</v>
      </c>
      <c r="H19" s="28" t="s">
        <v>71</v>
      </c>
      <c r="I19" s="28" t="s">
        <v>71</v>
      </c>
      <c r="J19" s="28" t="s">
        <v>71</v>
      </c>
      <c r="K19" s="28" t="s">
        <v>71</v>
      </c>
      <c r="L19" s="28" t="s">
        <v>71</v>
      </c>
      <c r="M19" s="28" t="s">
        <v>71</v>
      </c>
      <c r="N19" s="28" t="s">
        <v>71</v>
      </c>
      <c r="O19" s="28" t="s">
        <v>71</v>
      </c>
    </row>
    <row r="20" spans="1:15" s="2" customFormat="1" ht="27" customHeight="1" x14ac:dyDescent="0.2">
      <c r="A20" s="33" t="s">
        <v>37</v>
      </c>
      <c r="B20" s="27" t="s">
        <v>12</v>
      </c>
      <c r="C20" s="28">
        <v>156373</v>
      </c>
      <c r="D20" s="34">
        <v>222964</v>
      </c>
      <c r="E20" s="34">
        <v>219118</v>
      </c>
      <c r="F20" s="34">
        <v>234372</v>
      </c>
      <c r="G20" s="34">
        <v>229695</v>
      </c>
      <c r="H20" s="34">
        <v>229990</v>
      </c>
      <c r="I20" s="34">
        <v>286529</v>
      </c>
      <c r="J20" s="34">
        <v>275154</v>
      </c>
      <c r="K20" s="34">
        <v>276127</v>
      </c>
      <c r="L20" s="34">
        <v>285150</v>
      </c>
      <c r="M20" s="34">
        <v>282653</v>
      </c>
      <c r="N20" s="34">
        <v>292392</v>
      </c>
      <c r="O20" s="19">
        <f t="shared" si="0"/>
        <v>2990517</v>
      </c>
    </row>
    <row r="21" spans="1:15" s="2" customFormat="1" ht="36" x14ac:dyDescent="0.2">
      <c r="A21" s="33" t="s">
        <v>38</v>
      </c>
      <c r="B21" s="27" t="s">
        <v>13</v>
      </c>
      <c r="C21" s="28">
        <v>183883</v>
      </c>
      <c r="D21" s="34">
        <v>226152</v>
      </c>
      <c r="E21" s="34">
        <v>260632</v>
      </c>
      <c r="F21" s="34">
        <v>230004</v>
      </c>
      <c r="G21" s="34">
        <v>241055</v>
      </c>
      <c r="H21" s="34">
        <v>256619</v>
      </c>
      <c r="I21" s="34">
        <v>240866</v>
      </c>
      <c r="J21" s="34">
        <v>229033</v>
      </c>
      <c r="K21" s="34">
        <v>236192</v>
      </c>
      <c r="L21" s="34">
        <v>235685</v>
      </c>
      <c r="M21" s="34">
        <v>218446</v>
      </c>
      <c r="N21" s="34">
        <v>223165</v>
      </c>
      <c r="O21" s="19">
        <f t="shared" si="0"/>
        <v>2781732</v>
      </c>
    </row>
    <row r="22" spans="1:15" s="2" customFormat="1" ht="16.5" customHeight="1" x14ac:dyDescent="0.2">
      <c r="A22" s="33" t="s">
        <v>39</v>
      </c>
      <c r="B22" s="27" t="s">
        <v>14</v>
      </c>
      <c r="C22" s="28">
        <v>4237</v>
      </c>
      <c r="D22" s="34">
        <v>4421</v>
      </c>
      <c r="E22" s="34">
        <v>4421</v>
      </c>
      <c r="F22" s="34">
        <v>4421</v>
      </c>
      <c r="G22" s="34">
        <v>5090</v>
      </c>
      <c r="H22" s="34">
        <v>5090</v>
      </c>
      <c r="I22" s="34">
        <v>4592</v>
      </c>
      <c r="J22" s="34">
        <v>4592</v>
      </c>
      <c r="K22" s="34">
        <v>4592</v>
      </c>
      <c r="L22" s="34">
        <v>4654</v>
      </c>
      <c r="M22" s="34">
        <v>4654</v>
      </c>
      <c r="N22" s="34">
        <v>4654</v>
      </c>
      <c r="O22" s="19">
        <f t="shared" si="0"/>
        <v>55418</v>
      </c>
    </row>
    <row r="23" spans="1:15" s="2" customFormat="1" ht="39.75" customHeight="1" x14ac:dyDescent="0.2">
      <c r="A23" s="33" t="s">
        <v>40</v>
      </c>
      <c r="B23" s="27" t="s">
        <v>15</v>
      </c>
      <c r="C23" s="28">
        <v>799387</v>
      </c>
      <c r="D23" s="34">
        <v>1069270</v>
      </c>
      <c r="E23" s="34">
        <v>1078959</v>
      </c>
      <c r="F23" s="34">
        <v>1210294</v>
      </c>
      <c r="G23" s="34">
        <v>1174242</v>
      </c>
      <c r="H23" s="34">
        <v>1402800</v>
      </c>
      <c r="I23" s="34">
        <v>1512879</v>
      </c>
      <c r="J23" s="34">
        <v>1131232</v>
      </c>
      <c r="K23" s="34">
        <v>1370728</v>
      </c>
      <c r="L23" s="34">
        <v>1562344</v>
      </c>
      <c r="M23" s="34">
        <v>1446619</v>
      </c>
      <c r="N23" s="34">
        <v>1188127</v>
      </c>
      <c r="O23" s="19">
        <f t="shared" si="0"/>
        <v>14946881</v>
      </c>
    </row>
    <row r="24" spans="1:15" s="2" customFormat="1" ht="30" customHeight="1" x14ac:dyDescent="0.2">
      <c r="A24" s="33" t="s">
        <v>41</v>
      </c>
      <c r="B24" s="27" t="s">
        <v>16</v>
      </c>
      <c r="C24" s="28">
        <v>635657</v>
      </c>
      <c r="D24" s="34">
        <v>990663</v>
      </c>
      <c r="E24" s="34">
        <v>1244413</v>
      </c>
      <c r="F24" s="34">
        <v>1990479</v>
      </c>
      <c r="G24" s="34">
        <v>2719726</v>
      </c>
      <c r="H24" s="34">
        <v>2210686</v>
      </c>
      <c r="I24" s="34">
        <v>4137228</v>
      </c>
      <c r="J24" s="34">
        <v>6005421</v>
      </c>
      <c r="K24" s="34">
        <v>781547</v>
      </c>
      <c r="L24" s="34">
        <v>966704</v>
      </c>
      <c r="M24" s="34">
        <v>1280584</v>
      </c>
      <c r="N24" s="34">
        <v>868416</v>
      </c>
      <c r="O24" s="19">
        <f t="shared" si="0"/>
        <v>23831524</v>
      </c>
    </row>
    <row r="25" spans="1:15" s="2" customFormat="1" ht="27.75" customHeight="1" x14ac:dyDescent="0.2">
      <c r="A25" s="33" t="s">
        <v>42</v>
      </c>
      <c r="B25" s="27" t="s">
        <v>17</v>
      </c>
      <c r="C25" s="28">
        <v>448303</v>
      </c>
      <c r="D25" s="34">
        <v>567033</v>
      </c>
      <c r="E25" s="34">
        <v>589149</v>
      </c>
      <c r="F25" s="34">
        <v>716438</v>
      </c>
      <c r="G25" s="34">
        <v>624881</v>
      </c>
      <c r="H25" s="34">
        <v>646940</v>
      </c>
      <c r="I25" s="34">
        <v>705135</v>
      </c>
      <c r="J25" s="34">
        <v>729254</v>
      </c>
      <c r="K25" s="34">
        <v>681576</v>
      </c>
      <c r="L25" s="34">
        <v>765720</v>
      </c>
      <c r="M25" s="34">
        <v>769749</v>
      </c>
      <c r="N25" s="34">
        <v>637371</v>
      </c>
      <c r="O25" s="19">
        <f t="shared" si="0"/>
        <v>7881549</v>
      </c>
    </row>
    <row r="26" spans="1:15" s="2" customFormat="1" ht="39" customHeight="1" x14ac:dyDescent="0.2">
      <c r="A26" s="33" t="s">
        <v>43</v>
      </c>
      <c r="B26" s="27" t="s">
        <v>18</v>
      </c>
      <c r="C26" s="28">
        <v>657797</v>
      </c>
      <c r="D26" s="34">
        <v>882584</v>
      </c>
      <c r="E26" s="34">
        <v>889001</v>
      </c>
      <c r="F26" s="34">
        <v>1010736</v>
      </c>
      <c r="G26" s="34">
        <v>886753</v>
      </c>
      <c r="H26" s="34">
        <v>916437</v>
      </c>
      <c r="I26" s="34">
        <v>988494</v>
      </c>
      <c r="J26" s="34">
        <v>927682</v>
      </c>
      <c r="K26" s="34">
        <v>1000222</v>
      </c>
      <c r="L26" s="34">
        <v>900538</v>
      </c>
      <c r="M26" s="34">
        <v>1005530</v>
      </c>
      <c r="N26" s="34">
        <v>995930</v>
      </c>
      <c r="O26" s="19">
        <f t="shared" si="0"/>
        <v>11061704</v>
      </c>
    </row>
    <row r="27" spans="1:15" s="2" customFormat="1" ht="27.75" customHeight="1" x14ac:dyDescent="0.2">
      <c r="A27" s="33" t="s">
        <v>44</v>
      </c>
      <c r="B27" s="27" t="s">
        <v>19</v>
      </c>
      <c r="C27" s="28">
        <v>315713</v>
      </c>
      <c r="D27" s="34">
        <v>306748</v>
      </c>
      <c r="E27" s="34">
        <v>328190</v>
      </c>
      <c r="F27" s="34">
        <v>264654</v>
      </c>
      <c r="G27" s="34">
        <v>268011</v>
      </c>
      <c r="H27" s="34">
        <v>348266</v>
      </c>
      <c r="I27" s="34">
        <v>467303</v>
      </c>
      <c r="J27" s="34">
        <v>382178</v>
      </c>
      <c r="K27" s="34">
        <v>356477</v>
      </c>
      <c r="L27" s="34">
        <v>467896</v>
      </c>
      <c r="M27" s="34">
        <v>250941</v>
      </c>
      <c r="N27" s="34">
        <v>401809</v>
      </c>
      <c r="O27" s="19">
        <f t="shared" si="0"/>
        <v>4158186</v>
      </c>
    </row>
    <row r="28" spans="1:15" s="2" customFormat="1" x14ac:dyDescent="0.2">
      <c r="A28" s="33" t="s">
        <v>45</v>
      </c>
      <c r="B28" s="27" t="s">
        <v>20</v>
      </c>
      <c r="C28" s="28">
        <v>90533</v>
      </c>
      <c r="D28" s="34">
        <v>111714</v>
      </c>
      <c r="E28" s="34">
        <v>112369</v>
      </c>
      <c r="F28" s="34">
        <v>119686</v>
      </c>
      <c r="G28" s="34">
        <v>111775</v>
      </c>
      <c r="H28" s="34">
        <v>118537</v>
      </c>
      <c r="I28" s="34">
        <v>109704</v>
      </c>
      <c r="J28" s="34">
        <v>111006</v>
      </c>
      <c r="K28" s="34">
        <v>111277</v>
      </c>
      <c r="L28" s="34">
        <v>12833</v>
      </c>
      <c r="M28" s="34">
        <v>126833</v>
      </c>
      <c r="N28" s="34">
        <v>114439</v>
      </c>
      <c r="O28" s="19">
        <f t="shared" si="0"/>
        <v>1250706</v>
      </c>
    </row>
    <row r="29" spans="1:15" s="2" customFormat="1" ht="24" x14ac:dyDescent="0.2">
      <c r="A29" s="33" t="s">
        <v>46</v>
      </c>
      <c r="B29" s="27" t="s">
        <v>21</v>
      </c>
      <c r="C29" s="28">
        <v>26153</v>
      </c>
      <c r="D29" s="34">
        <v>30934</v>
      </c>
      <c r="E29" s="34">
        <v>33513</v>
      </c>
      <c r="F29" s="34">
        <v>34612</v>
      </c>
      <c r="G29" s="34">
        <v>35330</v>
      </c>
      <c r="H29" s="34">
        <v>35724</v>
      </c>
      <c r="I29" s="34">
        <v>38370</v>
      </c>
      <c r="J29" s="34">
        <v>45625</v>
      </c>
      <c r="K29" s="34">
        <v>40175</v>
      </c>
      <c r="L29" s="34">
        <v>40658</v>
      </c>
      <c r="M29" s="34">
        <v>46854</v>
      </c>
      <c r="N29" s="34">
        <v>46503</v>
      </c>
      <c r="O29" s="19">
        <f t="shared" si="0"/>
        <v>454451</v>
      </c>
    </row>
    <row r="30" spans="1:15" s="2" customFormat="1" ht="24" x14ac:dyDescent="0.2">
      <c r="A30" s="33" t="s">
        <v>58</v>
      </c>
      <c r="B30" s="27" t="s">
        <v>57</v>
      </c>
      <c r="C30" s="28">
        <v>73359</v>
      </c>
      <c r="D30" s="34">
        <v>76108</v>
      </c>
      <c r="E30" s="34">
        <v>80089</v>
      </c>
      <c r="F30" s="34">
        <v>106439</v>
      </c>
      <c r="G30" s="34">
        <v>83981</v>
      </c>
      <c r="H30" s="34">
        <v>95275</v>
      </c>
      <c r="I30" s="34">
        <v>86340</v>
      </c>
      <c r="J30" s="34">
        <v>73285</v>
      </c>
      <c r="K30" s="34">
        <v>86134</v>
      </c>
      <c r="L30" s="34">
        <v>89446</v>
      </c>
      <c r="M30" s="34">
        <v>197121</v>
      </c>
      <c r="N30" s="34">
        <v>211219</v>
      </c>
      <c r="O30" s="19">
        <f t="shared" si="0"/>
        <v>1258796</v>
      </c>
    </row>
    <row r="31" spans="1:15" ht="40.5" customHeight="1" x14ac:dyDescent="0.2">
      <c r="A31" s="29" t="s">
        <v>49</v>
      </c>
      <c r="B31" s="30" t="s">
        <v>24</v>
      </c>
      <c r="C31" s="31">
        <v>1470953</v>
      </c>
      <c r="D31" s="32">
        <v>1406945</v>
      </c>
      <c r="E31" s="32">
        <v>1242597</v>
      </c>
      <c r="F31" s="32">
        <v>1125355</v>
      </c>
      <c r="G31" s="32">
        <v>583955</v>
      </c>
      <c r="H31" s="32">
        <v>414057</v>
      </c>
      <c r="I31" s="32">
        <v>568078</v>
      </c>
      <c r="J31" s="32">
        <v>571755</v>
      </c>
      <c r="K31" s="32">
        <v>685349</v>
      </c>
      <c r="L31" s="32">
        <v>1099098</v>
      </c>
      <c r="M31" s="32">
        <v>1258129</v>
      </c>
      <c r="N31" s="32">
        <v>1377222</v>
      </c>
      <c r="O31" s="20">
        <f t="shared" si="0"/>
        <v>11803493</v>
      </c>
    </row>
    <row r="32" spans="1:15" ht="60" customHeight="1" x14ac:dyDescent="0.2">
      <c r="A32" s="29" t="s">
        <v>60</v>
      </c>
      <c r="B32" s="30" t="s">
        <v>59</v>
      </c>
      <c r="C32" s="31">
        <v>277280</v>
      </c>
      <c r="D32" s="32">
        <v>289312</v>
      </c>
      <c r="E32" s="32">
        <v>307983</v>
      </c>
      <c r="F32" s="32">
        <v>334254</v>
      </c>
      <c r="G32" s="32">
        <v>365492</v>
      </c>
      <c r="H32" s="32">
        <v>331252</v>
      </c>
      <c r="I32" s="32">
        <v>407600</v>
      </c>
      <c r="J32" s="32">
        <v>415755</v>
      </c>
      <c r="K32" s="32">
        <v>421252</v>
      </c>
      <c r="L32" s="32">
        <v>440936</v>
      </c>
      <c r="M32" s="32">
        <v>489565</v>
      </c>
      <c r="N32" s="32">
        <v>566690</v>
      </c>
      <c r="O32" s="20">
        <f>SUM(C32:N32)</f>
        <v>4647371</v>
      </c>
    </row>
    <row r="33" spans="1:15" ht="21.75" customHeight="1" x14ac:dyDescent="0.2">
      <c r="A33" s="102" t="s">
        <v>76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1:15" ht="27" customHeight="1" x14ac:dyDescent="0.2">
      <c r="A34" s="103" t="s">
        <v>72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</sheetData>
  <mergeCells count="5">
    <mergeCell ref="A2:O2"/>
    <mergeCell ref="M3:O3"/>
    <mergeCell ref="A33:O33"/>
    <mergeCell ref="A34:O34"/>
    <mergeCell ref="H1:O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4"/>
  <sheetViews>
    <sheetView workbookViewId="0">
      <selection activeCell="C8" sqref="C8"/>
    </sheetView>
  </sheetViews>
  <sheetFormatPr defaultRowHeight="12.75" x14ac:dyDescent="0.2"/>
  <cols>
    <col min="1" max="1" width="32.85546875" customWidth="1"/>
    <col min="2" max="2" width="9.5703125" customWidth="1"/>
    <col min="3" max="4" width="8.7109375" customWidth="1"/>
    <col min="5" max="5" width="9.5703125" customWidth="1"/>
    <col min="6" max="14" width="10.140625" customWidth="1"/>
    <col min="15" max="15" width="14.140625" customWidth="1"/>
  </cols>
  <sheetData>
    <row r="1" spans="1:17" ht="17.25" customHeight="1" x14ac:dyDescent="0.2">
      <c r="A1" s="1"/>
      <c r="B1" s="3"/>
      <c r="C1" s="1"/>
      <c r="D1" s="1"/>
      <c r="E1" s="1"/>
      <c r="F1" s="1"/>
      <c r="G1" s="1"/>
      <c r="H1" s="106" t="s">
        <v>77</v>
      </c>
      <c r="I1" s="106"/>
      <c r="J1" s="106"/>
      <c r="K1" s="106"/>
      <c r="L1" s="106"/>
      <c r="M1" s="106"/>
      <c r="N1" s="106"/>
      <c r="O1" s="106"/>
    </row>
    <row r="2" spans="1:17" ht="31.5" customHeight="1" x14ac:dyDescent="0.2">
      <c r="A2" s="105" t="s">
        <v>80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7" x14ac:dyDescent="0.2">
      <c r="A3" s="4"/>
      <c r="B3" s="5"/>
      <c r="C3" s="1"/>
      <c r="D3" s="5"/>
      <c r="E3" s="5"/>
      <c r="F3" s="1"/>
      <c r="G3" s="5"/>
      <c r="H3" s="1"/>
      <c r="I3" s="1"/>
      <c r="J3" s="1"/>
      <c r="K3" s="1"/>
      <c r="L3" s="1"/>
      <c r="M3" s="104" t="s">
        <v>70</v>
      </c>
      <c r="N3" s="104"/>
      <c r="O3" s="104"/>
    </row>
    <row r="4" spans="1:17" ht="24" x14ac:dyDescent="0.2">
      <c r="A4" s="23" t="s">
        <v>52</v>
      </c>
      <c r="B4" s="24" t="s">
        <v>53</v>
      </c>
      <c r="C4" s="25" t="s">
        <v>50</v>
      </c>
      <c r="D4" s="25" t="s">
        <v>51</v>
      </c>
      <c r="E4" s="25" t="s">
        <v>54</v>
      </c>
      <c r="F4" s="25" t="s">
        <v>55</v>
      </c>
      <c r="G4" s="25" t="s">
        <v>56</v>
      </c>
      <c r="H4" s="25" t="s">
        <v>61</v>
      </c>
      <c r="I4" s="25" t="s">
        <v>62</v>
      </c>
      <c r="J4" s="25" t="s">
        <v>63</v>
      </c>
      <c r="K4" s="25" t="s">
        <v>64</v>
      </c>
      <c r="L4" s="25" t="s">
        <v>65</v>
      </c>
      <c r="M4" s="25" t="s">
        <v>66</v>
      </c>
      <c r="N4" s="25" t="s">
        <v>67</v>
      </c>
      <c r="O4" s="40" t="s">
        <v>73</v>
      </c>
    </row>
    <row r="5" spans="1:17" x14ac:dyDescent="0.2">
      <c r="A5" s="26"/>
      <c r="B5" s="27"/>
      <c r="C5" s="28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8"/>
    </row>
    <row r="6" spans="1:17" ht="24" x14ac:dyDescent="0.2">
      <c r="A6" s="29" t="s">
        <v>47</v>
      </c>
      <c r="B6" s="30" t="s">
        <v>22</v>
      </c>
      <c r="C6" s="43">
        <v>31080</v>
      </c>
      <c r="D6" s="48">
        <v>33228</v>
      </c>
      <c r="E6" s="48">
        <v>33116</v>
      </c>
      <c r="F6" s="48">
        <v>31813</v>
      </c>
      <c r="G6" s="48">
        <v>49480</v>
      </c>
      <c r="H6" s="48">
        <v>95454</v>
      </c>
      <c r="I6" s="48">
        <v>91475</v>
      </c>
      <c r="J6" s="48">
        <v>84482</v>
      </c>
      <c r="K6" s="48">
        <v>98184</v>
      </c>
      <c r="L6" s="48">
        <v>114746</v>
      </c>
      <c r="M6" s="48">
        <v>85623</v>
      </c>
      <c r="N6" s="48">
        <v>36630</v>
      </c>
      <c r="O6" s="46">
        <f>SUM(C6:N6)</f>
        <v>785311</v>
      </c>
    </row>
    <row r="7" spans="1:17" ht="24" x14ac:dyDescent="0.2">
      <c r="A7" s="33" t="s">
        <v>25</v>
      </c>
      <c r="B7" s="27" t="s">
        <v>0</v>
      </c>
      <c r="C7" s="44">
        <v>31080</v>
      </c>
      <c r="D7" s="49">
        <v>33228</v>
      </c>
      <c r="E7" s="49">
        <v>33116</v>
      </c>
      <c r="F7" s="49">
        <v>31813</v>
      </c>
      <c r="G7" s="49">
        <v>49480</v>
      </c>
      <c r="H7" s="49">
        <v>95454</v>
      </c>
      <c r="I7" s="49">
        <v>91475</v>
      </c>
      <c r="J7" s="49">
        <v>84482</v>
      </c>
      <c r="K7" s="49">
        <v>98184</v>
      </c>
      <c r="L7" s="49">
        <v>114746</v>
      </c>
      <c r="M7" s="49">
        <v>85623</v>
      </c>
      <c r="N7" s="49">
        <v>36630</v>
      </c>
      <c r="O7" s="46">
        <f t="shared" ref="O7:O32" si="0">SUM(C7:N7)</f>
        <v>785311</v>
      </c>
    </row>
    <row r="8" spans="1:17" ht="24" x14ac:dyDescent="0.2">
      <c r="A8" s="29" t="s">
        <v>48</v>
      </c>
      <c r="B8" s="30" t="s">
        <v>23</v>
      </c>
      <c r="C8" s="43">
        <v>9258980</v>
      </c>
      <c r="D8" s="48">
        <v>9978113</v>
      </c>
      <c r="E8" s="48">
        <v>11410270</v>
      </c>
      <c r="F8" s="48">
        <v>10255690</v>
      </c>
      <c r="G8" s="48">
        <v>10233350</v>
      </c>
      <c r="H8" s="48">
        <v>12731111</v>
      </c>
      <c r="I8" s="48">
        <v>11938759</v>
      </c>
      <c r="J8" s="48">
        <v>10990623</v>
      </c>
      <c r="K8" s="48">
        <v>11658644</v>
      </c>
      <c r="L8" s="48">
        <v>12361501</v>
      </c>
      <c r="M8" s="48">
        <v>14529766</v>
      </c>
      <c r="N8" s="48">
        <v>12881123</v>
      </c>
      <c r="O8" s="46">
        <f t="shared" si="0"/>
        <v>138227930</v>
      </c>
      <c r="Q8" s="47"/>
    </row>
    <row r="9" spans="1:17" x14ac:dyDescent="0.2">
      <c r="A9" s="35" t="s">
        <v>26</v>
      </c>
      <c r="B9" s="36" t="s">
        <v>1</v>
      </c>
      <c r="C9" s="45">
        <v>3467479</v>
      </c>
      <c r="D9" s="50">
        <v>3624279</v>
      </c>
      <c r="E9" s="50">
        <v>4336610</v>
      </c>
      <c r="F9" s="50">
        <v>4054089</v>
      </c>
      <c r="G9" s="50">
        <v>3940299</v>
      </c>
      <c r="H9" s="50">
        <v>4053909</v>
      </c>
      <c r="I9" s="50">
        <v>4173762</v>
      </c>
      <c r="J9" s="50">
        <v>4121832</v>
      </c>
      <c r="K9" s="50">
        <v>4109313</v>
      </c>
      <c r="L9" s="50">
        <v>4140540</v>
      </c>
      <c r="M9" s="50">
        <v>4082289</v>
      </c>
      <c r="N9" s="50">
        <v>4432454</v>
      </c>
      <c r="O9" s="46">
        <f t="shared" si="0"/>
        <v>48536855</v>
      </c>
    </row>
    <row r="10" spans="1:17" x14ac:dyDescent="0.2">
      <c r="A10" s="33" t="s">
        <v>27</v>
      </c>
      <c r="B10" s="27" t="s">
        <v>2</v>
      </c>
      <c r="C10" s="44">
        <v>31258</v>
      </c>
      <c r="D10" s="49">
        <v>32822</v>
      </c>
      <c r="E10" s="49">
        <v>34897</v>
      </c>
      <c r="F10" s="49">
        <v>41132</v>
      </c>
      <c r="G10" s="49">
        <v>45689</v>
      </c>
      <c r="H10" s="49">
        <v>51193</v>
      </c>
      <c r="I10" s="49">
        <v>51383</v>
      </c>
      <c r="J10" s="49">
        <v>32345</v>
      </c>
      <c r="K10" s="49">
        <v>30208</v>
      </c>
      <c r="L10" s="49">
        <v>27257</v>
      </c>
      <c r="M10" s="51">
        <v>26870</v>
      </c>
      <c r="N10" s="49">
        <v>31328</v>
      </c>
      <c r="O10" s="46">
        <f t="shared" si="0"/>
        <v>436382</v>
      </c>
    </row>
    <row r="11" spans="1:17" x14ac:dyDescent="0.2">
      <c r="A11" s="33" t="s">
        <v>28</v>
      </c>
      <c r="B11" s="27" t="s">
        <v>3</v>
      </c>
      <c r="C11" s="44">
        <v>33668</v>
      </c>
      <c r="D11" s="49">
        <v>51850</v>
      </c>
      <c r="E11" s="49">
        <v>59988</v>
      </c>
      <c r="F11" s="49">
        <v>35292</v>
      </c>
      <c r="G11" s="49">
        <v>42024</v>
      </c>
      <c r="H11" s="49">
        <v>50593</v>
      </c>
      <c r="I11" s="49">
        <v>55079</v>
      </c>
      <c r="J11" s="49">
        <v>59846</v>
      </c>
      <c r="K11" s="49">
        <v>63914</v>
      </c>
      <c r="L11" s="49">
        <v>67260</v>
      </c>
      <c r="M11" s="49">
        <v>66132</v>
      </c>
      <c r="N11" s="49">
        <v>73102</v>
      </c>
      <c r="O11" s="46">
        <f t="shared" si="0"/>
        <v>658748</v>
      </c>
    </row>
    <row r="12" spans="1:17" x14ac:dyDescent="0.2">
      <c r="A12" s="33" t="s">
        <v>29</v>
      </c>
      <c r="B12" s="27" t="s">
        <v>4</v>
      </c>
      <c r="C12" s="44">
        <v>28211</v>
      </c>
      <c r="D12" s="49">
        <v>29191</v>
      </c>
      <c r="E12" s="49">
        <v>28115</v>
      </c>
      <c r="F12" s="49">
        <v>28169</v>
      </c>
      <c r="G12" s="49">
        <v>28388</v>
      </c>
      <c r="H12" s="49">
        <v>28871</v>
      </c>
      <c r="I12" s="49">
        <v>20443</v>
      </c>
      <c r="J12" s="49">
        <v>21445</v>
      </c>
      <c r="K12" s="52">
        <v>21529</v>
      </c>
      <c r="L12" s="49">
        <v>20985</v>
      </c>
      <c r="M12" s="49">
        <v>27705</v>
      </c>
      <c r="N12" s="49">
        <v>26152</v>
      </c>
      <c r="O12" s="46">
        <f t="shared" si="0"/>
        <v>309204</v>
      </c>
    </row>
    <row r="13" spans="1:17" ht="24" x14ac:dyDescent="0.2">
      <c r="A13" s="33" t="s">
        <v>30</v>
      </c>
      <c r="B13" s="27" t="s">
        <v>5</v>
      </c>
      <c r="C13" s="44" t="s">
        <v>71</v>
      </c>
      <c r="D13" s="44" t="s">
        <v>74</v>
      </c>
      <c r="E13" s="44" t="s">
        <v>74</v>
      </c>
      <c r="F13" s="44" t="s">
        <v>71</v>
      </c>
      <c r="G13" s="44" t="s">
        <v>71</v>
      </c>
      <c r="H13" s="44" t="s">
        <v>71</v>
      </c>
      <c r="I13" s="44" t="s">
        <v>71</v>
      </c>
      <c r="J13" s="44" t="s">
        <v>71</v>
      </c>
      <c r="K13" s="44" t="s">
        <v>71</v>
      </c>
      <c r="L13" s="44" t="s">
        <v>71</v>
      </c>
      <c r="M13" s="44" t="s">
        <v>71</v>
      </c>
      <c r="N13" s="44" t="s">
        <v>71</v>
      </c>
      <c r="O13" s="46" t="s">
        <v>71</v>
      </c>
    </row>
    <row r="14" spans="1:17" ht="60" x14ac:dyDescent="0.2">
      <c r="A14" s="33" t="s">
        <v>31</v>
      </c>
      <c r="B14" s="27" t="s">
        <v>6</v>
      </c>
      <c r="C14" s="44">
        <v>205856</v>
      </c>
      <c r="D14" s="49">
        <v>243092</v>
      </c>
      <c r="E14" s="49">
        <v>251832</v>
      </c>
      <c r="F14" s="49">
        <v>217876</v>
      </c>
      <c r="G14" s="49">
        <v>236308</v>
      </c>
      <c r="H14" s="49">
        <v>251383</v>
      </c>
      <c r="I14" s="49">
        <v>200985</v>
      </c>
      <c r="J14" s="49">
        <v>200752</v>
      </c>
      <c r="K14" s="49">
        <v>204317</v>
      </c>
      <c r="L14" s="49">
        <v>207989</v>
      </c>
      <c r="M14" s="49">
        <v>212541</v>
      </c>
      <c r="N14" s="49">
        <v>218533</v>
      </c>
      <c r="O14" s="46">
        <f t="shared" si="0"/>
        <v>2651464</v>
      </c>
    </row>
    <row r="15" spans="1:17" ht="24" x14ac:dyDescent="0.2">
      <c r="A15" s="33" t="s">
        <v>32</v>
      </c>
      <c r="B15" s="27" t="s">
        <v>7</v>
      </c>
      <c r="C15" s="44">
        <v>665797</v>
      </c>
      <c r="D15" s="49">
        <v>727167</v>
      </c>
      <c r="E15" s="49">
        <v>807000</v>
      </c>
      <c r="F15" s="49">
        <v>772618</v>
      </c>
      <c r="G15" s="49">
        <v>755059</v>
      </c>
      <c r="H15" s="49">
        <v>762740</v>
      </c>
      <c r="I15" s="49">
        <v>767151</v>
      </c>
      <c r="J15" s="49">
        <v>783816</v>
      </c>
      <c r="K15" s="49">
        <v>831872</v>
      </c>
      <c r="L15" s="49">
        <v>982071</v>
      </c>
      <c r="M15" s="49">
        <v>897949</v>
      </c>
      <c r="N15" s="49">
        <v>911218</v>
      </c>
      <c r="O15" s="46">
        <f t="shared" si="0"/>
        <v>9664458</v>
      </c>
      <c r="Q15" s="47"/>
    </row>
    <row r="16" spans="1:17" ht="27" customHeight="1" x14ac:dyDescent="0.2">
      <c r="A16" s="33" t="s">
        <v>33</v>
      </c>
      <c r="B16" s="27" t="s">
        <v>8</v>
      </c>
      <c r="C16" s="44">
        <v>88954</v>
      </c>
      <c r="D16" s="49">
        <v>97736</v>
      </c>
      <c r="E16" s="49">
        <v>99681</v>
      </c>
      <c r="F16" s="49">
        <v>36185</v>
      </c>
      <c r="G16" s="49">
        <v>91006</v>
      </c>
      <c r="H16" s="49">
        <v>91457</v>
      </c>
      <c r="I16" s="49">
        <v>95835</v>
      </c>
      <c r="J16" s="49">
        <v>98642</v>
      </c>
      <c r="K16" s="49">
        <v>110317</v>
      </c>
      <c r="L16" s="49">
        <v>102840</v>
      </c>
      <c r="M16" s="49">
        <v>105324</v>
      </c>
      <c r="N16" s="49">
        <v>104966</v>
      </c>
      <c r="O16" s="46">
        <f>SUM(C16:N16)</f>
        <v>1122943</v>
      </c>
      <c r="Q16" s="47"/>
    </row>
    <row r="17" spans="1:17" ht="24" x14ac:dyDescent="0.2">
      <c r="A17" s="33" t="s">
        <v>34</v>
      </c>
      <c r="B17" s="27" t="s">
        <v>9</v>
      </c>
      <c r="C17" s="44" t="s">
        <v>71</v>
      </c>
      <c r="D17" s="44" t="s">
        <v>74</v>
      </c>
      <c r="E17" s="44" t="s">
        <v>74</v>
      </c>
      <c r="F17" s="44" t="s">
        <v>71</v>
      </c>
      <c r="G17" s="44" t="s">
        <v>71</v>
      </c>
      <c r="H17" s="44" t="s">
        <v>71</v>
      </c>
      <c r="I17" s="44" t="s">
        <v>71</v>
      </c>
      <c r="J17" s="44" t="s">
        <v>71</v>
      </c>
      <c r="K17" s="44" t="s">
        <v>71</v>
      </c>
      <c r="L17" s="44" t="s">
        <v>71</v>
      </c>
      <c r="M17" s="44" t="s">
        <v>71</v>
      </c>
      <c r="N17" s="44" t="s">
        <v>71</v>
      </c>
      <c r="O17" s="46" t="s">
        <v>71</v>
      </c>
    </row>
    <row r="18" spans="1:17" ht="24" x14ac:dyDescent="0.2">
      <c r="A18" s="33" t="s">
        <v>35</v>
      </c>
      <c r="B18" s="27" t="s">
        <v>10</v>
      </c>
      <c r="C18" s="44">
        <v>175751</v>
      </c>
      <c r="D18" s="49">
        <v>208001</v>
      </c>
      <c r="E18" s="49">
        <v>386705</v>
      </c>
      <c r="F18" s="49">
        <v>420537</v>
      </c>
      <c r="G18" s="49">
        <v>380307</v>
      </c>
      <c r="H18" s="49">
        <v>435942</v>
      </c>
      <c r="I18" s="49">
        <v>329305</v>
      </c>
      <c r="J18" s="49">
        <v>306392</v>
      </c>
      <c r="K18" s="49">
        <v>299951</v>
      </c>
      <c r="L18" s="49">
        <v>335090</v>
      </c>
      <c r="M18" s="49">
        <v>278605</v>
      </c>
      <c r="N18" s="49">
        <v>259649</v>
      </c>
      <c r="O18" s="46">
        <f t="shared" si="0"/>
        <v>3816235</v>
      </c>
    </row>
    <row r="19" spans="1:17" ht="36" x14ac:dyDescent="0.2">
      <c r="A19" s="33" t="s">
        <v>36</v>
      </c>
      <c r="B19" s="27" t="s">
        <v>11</v>
      </c>
      <c r="C19" s="44" t="s">
        <v>71</v>
      </c>
      <c r="D19" s="44" t="s">
        <v>74</v>
      </c>
      <c r="E19" s="44" t="s">
        <v>74</v>
      </c>
      <c r="F19" s="44" t="s">
        <v>71</v>
      </c>
      <c r="G19" s="44" t="s">
        <v>71</v>
      </c>
      <c r="H19" s="44" t="s">
        <v>71</v>
      </c>
      <c r="I19" s="44" t="s">
        <v>71</v>
      </c>
      <c r="J19" s="44" t="s">
        <v>71</v>
      </c>
      <c r="K19" s="44" t="s">
        <v>71</v>
      </c>
      <c r="L19" s="44" t="s">
        <v>71</v>
      </c>
      <c r="M19" s="44" t="s">
        <v>71</v>
      </c>
      <c r="N19" s="44" t="s">
        <v>71</v>
      </c>
      <c r="O19" s="46" t="s">
        <v>71</v>
      </c>
    </row>
    <row r="20" spans="1:17" ht="24" x14ac:dyDescent="0.2">
      <c r="A20" s="33" t="s">
        <v>37</v>
      </c>
      <c r="B20" s="27" t="s">
        <v>12</v>
      </c>
      <c r="C20" s="44">
        <v>166492</v>
      </c>
      <c r="D20" s="49">
        <v>205835</v>
      </c>
      <c r="E20" s="49">
        <v>203703</v>
      </c>
      <c r="F20" s="49">
        <v>210958</v>
      </c>
      <c r="G20" s="49">
        <v>171792</v>
      </c>
      <c r="H20" s="49">
        <v>172901</v>
      </c>
      <c r="I20" s="49">
        <v>145889</v>
      </c>
      <c r="J20" s="49">
        <v>150539</v>
      </c>
      <c r="K20" s="49">
        <v>159884</v>
      </c>
      <c r="L20" s="49">
        <v>166273</v>
      </c>
      <c r="M20" s="49">
        <v>193401</v>
      </c>
      <c r="N20" s="49">
        <v>201178</v>
      </c>
      <c r="O20" s="46">
        <f t="shared" si="0"/>
        <v>2148845</v>
      </c>
    </row>
    <row r="21" spans="1:17" ht="36" x14ac:dyDescent="0.2">
      <c r="A21" s="33" t="s">
        <v>38</v>
      </c>
      <c r="B21" s="27" t="s">
        <v>13</v>
      </c>
      <c r="C21" s="44">
        <v>190429</v>
      </c>
      <c r="D21" s="49">
        <v>213882</v>
      </c>
      <c r="E21" s="49">
        <v>235402</v>
      </c>
      <c r="F21" s="49">
        <v>155229</v>
      </c>
      <c r="G21" s="49">
        <v>211876</v>
      </c>
      <c r="H21" s="49">
        <v>223959</v>
      </c>
      <c r="I21" s="49">
        <v>187884</v>
      </c>
      <c r="J21" s="49">
        <v>186645</v>
      </c>
      <c r="K21" s="49">
        <v>205422</v>
      </c>
      <c r="L21" s="49">
        <v>193005</v>
      </c>
      <c r="M21" s="49">
        <v>217656</v>
      </c>
      <c r="N21" s="49">
        <v>218343</v>
      </c>
      <c r="O21" s="46">
        <f t="shared" si="0"/>
        <v>2439732</v>
      </c>
    </row>
    <row r="22" spans="1:17" x14ac:dyDescent="0.2">
      <c r="A22" s="33" t="s">
        <v>39</v>
      </c>
      <c r="B22" s="27" t="s">
        <v>14</v>
      </c>
      <c r="C22" s="44">
        <v>4653</v>
      </c>
      <c r="D22" s="44">
        <v>4748</v>
      </c>
      <c r="E22" s="49">
        <v>4748</v>
      </c>
      <c r="F22" s="49">
        <v>4748</v>
      </c>
      <c r="G22" s="49">
        <v>4748</v>
      </c>
      <c r="H22" s="49">
        <v>4748</v>
      </c>
      <c r="I22" s="49">
        <v>2908</v>
      </c>
      <c r="J22" s="49">
        <v>2908</v>
      </c>
      <c r="K22" s="49">
        <v>2908</v>
      </c>
      <c r="L22" s="49">
        <v>2908</v>
      </c>
      <c r="M22" s="49">
        <v>2798</v>
      </c>
      <c r="N22" s="49">
        <v>2798</v>
      </c>
      <c r="O22" s="46">
        <f t="shared" si="0"/>
        <v>45621</v>
      </c>
    </row>
    <row r="23" spans="1:17" ht="36" x14ac:dyDescent="0.2">
      <c r="A23" s="33" t="s">
        <v>40</v>
      </c>
      <c r="B23" s="27" t="s">
        <v>15</v>
      </c>
      <c r="C23" s="44">
        <v>1399984</v>
      </c>
      <c r="D23" s="49">
        <v>1515549</v>
      </c>
      <c r="E23" s="49">
        <v>1186539</v>
      </c>
      <c r="F23" s="49">
        <v>1137346</v>
      </c>
      <c r="G23" s="49">
        <v>1089809</v>
      </c>
      <c r="H23" s="49">
        <v>1260818</v>
      </c>
      <c r="I23" s="49">
        <v>1670741</v>
      </c>
      <c r="J23" s="49">
        <v>1549964</v>
      </c>
      <c r="K23" s="49">
        <v>1533803</v>
      </c>
      <c r="L23" s="49">
        <v>1853703</v>
      </c>
      <c r="M23" s="49">
        <v>1822160</v>
      </c>
      <c r="N23" s="49">
        <v>1581457</v>
      </c>
      <c r="O23" s="46">
        <f t="shared" si="0"/>
        <v>17601873</v>
      </c>
    </row>
    <row r="24" spans="1:17" ht="24" x14ac:dyDescent="0.2">
      <c r="A24" s="33" t="s">
        <v>41</v>
      </c>
      <c r="B24" s="27" t="s">
        <v>16</v>
      </c>
      <c r="C24" s="44">
        <v>934908</v>
      </c>
      <c r="D24" s="49">
        <v>658090</v>
      </c>
      <c r="E24" s="49">
        <v>833839</v>
      </c>
      <c r="F24" s="49">
        <v>1030987</v>
      </c>
      <c r="G24" s="49">
        <v>748445</v>
      </c>
      <c r="H24" s="49">
        <v>2255945</v>
      </c>
      <c r="I24" s="49">
        <v>1148646</v>
      </c>
      <c r="J24" s="49">
        <v>513308</v>
      </c>
      <c r="K24" s="49">
        <v>964164</v>
      </c>
      <c r="L24" s="49">
        <v>1058995</v>
      </c>
      <c r="M24" s="49">
        <v>3318365</v>
      </c>
      <c r="N24" s="49">
        <v>1399988</v>
      </c>
      <c r="O24" s="46">
        <f t="shared" si="0"/>
        <v>14865680</v>
      </c>
    </row>
    <row r="25" spans="1:17" ht="24" x14ac:dyDescent="0.2">
      <c r="A25" s="33" t="s">
        <v>42</v>
      </c>
      <c r="B25" s="27" t="s">
        <v>17</v>
      </c>
      <c r="C25" s="58">
        <v>582848</v>
      </c>
      <c r="D25" s="58">
        <v>723737</v>
      </c>
      <c r="E25" s="58">
        <v>896702</v>
      </c>
      <c r="F25" s="58">
        <v>615567</v>
      </c>
      <c r="G25" s="58">
        <v>728703</v>
      </c>
      <c r="H25" s="53">
        <v>921113</v>
      </c>
      <c r="I25" s="54">
        <v>851976</v>
      </c>
      <c r="J25" s="54">
        <v>968106</v>
      </c>
      <c r="K25" s="54">
        <v>947251</v>
      </c>
      <c r="L25" s="54">
        <v>988500</v>
      </c>
      <c r="M25" s="49">
        <v>953036</v>
      </c>
      <c r="N25" s="49">
        <v>1090393</v>
      </c>
      <c r="O25" s="46">
        <f t="shared" si="0"/>
        <v>10267932</v>
      </c>
      <c r="P25" s="59"/>
      <c r="Q25" s="60"/>
    </row>
    <row r="26" spans="1:17" ht="36" x14ac:dyDescent="0.2">
      <c r="A26" s="33" t="s">
        <v>43</v>
      </c>
      <c r="B26" s="27" t="s">
        <v>18</v>
      </c>
      <c r="C26" s="56">
        <v>548833</v>
      </c>
      <c r="D26" s="57">
        <v>814711</v>
      </c>
      <c r="E26" s="57">
        <v>1047675</v>
      </c>
      <c r="F26" s="57">
        <v>789426</v>
      </c>
      <c r="G26" s="57">
        <v>835012</v>
      </c>
      <c r="H26" s="49">
        <v>1031143</v>
      </c>
      <c r="I26" s="49">
        <v>1082592</v>
      </c>
      <c r="J26" s="49">
        <v>1070223</v>
      </c>
      <c r="K26" s="49">
        <v>1161042</v>
      </c>
      <c r="L26" s="49">
        <v>1132728</v>
      </c>
      <c r="M26" s="49">
        <v>1323066</v>
      </c>
      <c r="N26" s="49">
        <v>1391057</v>
      </c>
      <c r="O26" s="46">
        <f t="shared" si="0"/>
        <v>12227508</v>
      </c>
    </row>
    <row r="27" spans="1:17" ht="24" x14ac:dyDescent="0.2">
      <c r="A27" s="33" t="s">
        <v>44</v>
      </c>
      <c r="B27" s="27" t="s">
        <v>19</v>
      </c>
      <c r="C27" s="58">
        <v>249592</v>
      </c>
      <c r="D27" s="58">
        <v>343713</v>
      </c>
      <c r="E27" s="58">
        <v>391766</v>
      </c>
      <c r="F27" s="58">
        <v>250810</v>
      </c>
      <c r="G27" s="58">
        <v>446550</v>
      </c>
      <c r="H27" s="55">
        <v>617863</v>
      </c>
      <c r="I27" s="55">
        <v>567640</v>
      </c>
      <c r="J27" s="55">
        <v>437001</v>
      </c>
      <c r="K27" s="55">
        <v>483331</v>
      </c>
      <c r="L27" s="55">
        <v>535124</v>
      </c>
      <c r="M27" s="55">
        <v>411748</v>
      </c>
      <c r="N27" s="55">
        <v>315865</v>
      </c>
      <c r="O27" s="46">
        <f t="shared" si="0"/>
        <v>5051003</v>
      </c>
      <c r="P27" s="59"/>
      <c r="Q27" s="60"/>
    </row>
    <row r="28" spans="1:17" x14ac:dyDescent="0.2">
      <c r="A28" s="33" t="s">
        <v>45</v>
      </c>
      <c r="B28" s="27" t="s">
        <v>20</v>
      </c>
      <c r="C28" s="44">
        <v>98587</v>
      </c>
      <c r="D28" s="49">
        <v>118790</v>
      </c>
      <c r="E28" s="49">
        <v>119808</v>
      </c>
      <c r="F28" s="49">
        <v>118715</v>
      </c>
      <c r="G28" s="49">
        <v>109371</v>
      </c>
      <c r="H28" s="49">
        <v>119064</v>
      </c>
      <c r="I28" s="49">
        <v>97307</v>
      </c>
      <c r="J28" s="49">
        <v>93722</v>
      </c>
      <c r="K28" s="49">
        <v>93993</v>
      </c>
      <c r="L28" s="49">
        <v>100473</v>
      </c>
      <c r="M28" s="49">
        <v>113618</v>
      </c>
      <c r="N28" s="49">
        <v>116383</v>
      </c>
      <c r="O28" s="46">
        <f t="shared" si="0"/>
        <v>1299831</v>
      </c>
    </row>
    <row r="29" spans="1:17" ht="24" x14ac:dyDescent="0.2">
      <c r="A29" s="33" t="s">
        <v>46</v>
      </c>
      <c r="B29" s="27" t="s">
        <v>21</v>
      </c>
      <c r="C29" s="44">
        <v>33896</v>
      </c>
      <c r="D29" s="49">
        <v>42051</v>
      </c>
      <c r="E29" s="49">
        <v>44949</v>
      </c>
      <c r="F29" s="49">
        <v>10874</v>
      </c>
      <c r="G29" s="49">
        <v>45147</v>
      </c>
      <c r="H29" s="49">
        <v>47226</v>
      </c>
      <c r="I29" s="49">
        <v>41234</v>
      </c>
      <c r="J29" s="49">
        <v>45163</v>
      </c>
      <c r="K29" s="49">
        <v>46575</v>
      </c>
      <c r="L29" s="49">
        <v>42520</v>
      </c>
      <c r="M29" s="49">
        <v>48636</v>
      </c>
      <c r="N29" s="49">
        <v>54220</v>
      </c>
      <c r="O29" s="46">
        <f t="shared" si="0"/>
        <v>502491</v>
      </c>
    </row>
    <row r="30" spans="1:17" ht="24" x14ac:dyDescent="0.2">
      <c r="A30" s="33" t="s">
        <v>58</v>
      </c>
      <c r="B30" s="27" t="s">
        <v>57</v>
      </c>
      <c r="C30" s="44">
        <v>29458</v>
      </c>
      <c r="D30" s="49">
        <v>74114</v>
      </c>
      <c r="E30" s="49">
        <v>144995</v>
      </c>
      <c r="F30" s="49">
        <v>37502</v>
      </c>
      <c r="G30" s="49">
        <v>82453</v>
      </c>
      <c r="H30" s="49">
        <v>91198</v>
      </c>
      <c r="I30" s="49">
        <v>182311</v>
      </c>
      <c r="J30" s="49">
        <v>81002</v>
      </c>
      <c r="K30" s="49">
        <v>79383</v>
      </c>
      <c r="L30" s="49">
        <v>98425</v>
      </c>
      <c r="M30" s="49">
        <v>94230</v>
      </c>
      <c r="N30" s="49">
        <v>137041</v>
      </c>
      <c r="O30" s="46">
        <f t="shared" si="0"/>
        <v>1132112</v>
      </c>
    </row>
    <row r="31" spans="1:17" ht="36" x14ac:dyDescent="0.2">
      <c r="A31" s="29" t="s">
        <v>49</v>
      </c>
      <c r="B31" s="30" t="s">
        <v>24</v>
      </c>
      <c r="C31" s="43">
        <v>1360789</v>
      </c>
      <c r="D31" s="48">
        <v>1355245</v>
      </c>
      <c r="E31" s="48">
        <v>1214284</v>
      </c>
      <c r="F31" s="48">
        <v>1047711</v>
      </c>
      <c r="G31" s="48">
        <v>630466</v>
      </c>
      <c r="H31" s="48">
        <v>510788</v>
      </c>
      <c r="I31" s="48">
        <v>545623</v>
      </c>
      <c r="J31" s="48">
        <v>566817</v>
      </c>
      <c r="K31" s="48">
        <v>634583</v>
      </c>
      <c r="L31" s="48">
        <v>1083114</v>
      </c>
      <c r="M31" s="48">
        <v>1312762</v>
      </c>
      <c r="N31" s="48">
        <v>1460404</v>
      </c>
      <c r="O31" s="46">
        <f t="shared" si="0"/>
        <v>11722586</v>
      </c>
    </row>
    <row r="32" spans="1:17" ht="60" x14ac:dyDescent="0.2">
      <c r="A32" s="29" t="s">
        <v>60</v>
      </c>
      <c r="B32" s="30" t="s">
        <v>59</v>
      </c>
      <c r="C32" s="43">
        <v>419382</v>
      </c>
      <c r="D32" s="48">
        <v>490476</v>
      </c>
      <c r="E32" s="48">
        <v>563164</v>
      </c>
      <c r="F32" s="48">
        <v>466657</v>
      </c>
      <c r="G32" s="48">
        <v>503245</v>
      </c>
      <c r="H32" s="48">
        <v>482745</v>
      </c>
      <c r="I32" s="48">
        <v>567783</v>
      </c>
      <c r="J32" s="48">
        <v>562605</v>
      </c>
      <c r="K32" s="48">
        <v>601283</v>
      </c>
      <c r="L32" s="48">
        <v>589873</v>
      </c>
      <c r="M32" s="48">
        <v>612713</v>
      </c>
      <c r="N32" s="48">
        <v>557778</v>
      </c>
      <c r="O32" s="46">
        <f t="shared" si="0"/>
        <v>6417704</v>
      </c>
    </row>
    <row r="33" spans="1:15" ht="21" customHeight="1" x14ac:dyDescent="0.2">
      <c r="A33" s="102" t="s">
        <v>76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1:15" ht="31.5" customHeight="1" x14ac:dyDescent="0.2">
      <c r="A34" s="103" t="s">
        <v>72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</sheetData>
  <mergeCells count="5">
    <mergeCell ref="H1:O1"/>
    <mergeCell ref="A2:O2"/>
    <mergeCell ref="M3:O3"/>
    <mergeCell ref="A33:O33"/>
    <mergeCell ref="A34:O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4"/>
  <sheetViews>
    <sheetView topLeftCell="A24" workbookViewId="0">
      <selection activeCell="O17" sqref="O17"/>
    </sheetView>
  </sheetViews>
  <sheetFormatPr defaultRowHeight="12.75" x14ac:dyDescent="0.2"/>
  <cols>
    <col min="1" max="1" width="32.85546875" customWidth="1"/>
    <col min="2" max="2" width="9.5703125" customWidth="1"/>
    <col min="3" max="4" width="9.7109375" customWidth="1"/>
    <col min="5" max="5" width="9.5703125" customWidth="1"/>
    <col min="6" max="14" width="10.140625" customWidth="1"/>
    <col min="15" max="15" width="14.140625" customWidth="1"/>
  </cols>
  <sheetData>
    <row r="1" spans="1:15" ht="21" customHeight="1" x14ac:dyDescent="0.2">
      <c r="A1" s="1"/>
      <c r="B1" s="3"/>
      <c r="C1" s="1"/>
      <c r="D1" s="1"/>
      <c r="E1" s="1"/>
      <c r="F1" s="1"/>
      <c r="G1" s="1"/>
      <c r="H1" s="106" t="s">
        <v>77</v>
      </c>
      <c r="I1" s="106"/>
      <c r="J1" s="106"/>
      <c r="K1" s="106"/>
      <c r="L1" s="106"/>
      <c r="M1" s="106"/>
      <c r="N1" s="106"/>
      <c r="O1" s="106"/>
    </row>
    <row r="2" spans="1:15" ht="32.25" customHeight="1" x14ac:dyDescent="0.2">
      <c r="A2" s="105" t="s">
        <v>81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x14ac:dyDescent="0.2">
      <c r="A3" s="4"/>
      <c r="B3" s="5"/>
      <c r="C3" s="1"/>
      <c r="D3" s="5"/>
      <c r="E3" s="5"/>
      <c r="F3" s="1"/>
      <c r="G3" s="5"/>
      <c r="H3" s="1"/>
      <c r="I3" s="1"/>
      <c r="J3" s="1"/>
      <c r="K3" s="1"/>
      <c r="L3" s="1"/>
      <c r="M3" s="104" t="s">
        <v>70</v>
      </c>
      <c r="N3" s="104"/>
      <c r="O3" s="104"/>
    </row>
    <row r="4" spans="1:15" ht="24" x14ac:dyDescent="0.2">
      <c r="A4" s="23" t="s">
        <v>52</v>
      </c>
      <c r="B4" s="24" t="s">
        <v>53</v>
      </c>
      <c r="C4" s="25" t="s">
        <v>50</v>
      </c>
      <c r="D4" s="25" t="s">
        <v>51</v>
      </c>
      <c r="E4" s="25" t="s">
        <v>54</v>
      </c>
      <c r="F4" s="25" t="s">
        <v>55</v>
      </c>
      <c r="G4" s="25" t="s">
        <v>56</v>
      </c>
      <c r="H4" s="25" t="s">
        <v>61</v>
      </c>
      <c r="I4" s="25" t="s">
        <v>62</v>
      </c>
      <c r="J4" s="25" t="s">
        <v>63</v>
      </c>
      <c r="K4" s="25" t="s">
        <v>64</v>
      </c>
      <c r="L4" s="25" t="s">
        <v>65</v>
      </c>
      <c r="M4" s="25" t="s">
        <v>66</v>
      </c>
      <c r="N4" s="25" t="s">
        <v>67</v>
      </c>
      <c r="O4" s="40" t="s">
        <v>73</v>
      </c>
    </row>
    <row r="5" spans="1:15" x14ac:dyDescent="0.2">
      <c r="A5" s="26"/>
      <c r="B5" s="27"/>
      <c r="C5" s="28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8"/>
    </row>
    <row r="6" spans="1:15" ht="24" x14ac:dyDescent="0.2">
      <c r="A6" s="29" t="s">
        <v>47</v>
      </c>
      <c r="B6" s="30" t="s">
        <v>22</v>
      </c>
      <c r="C6" s="61">
        <v>35870</v>
      </c>
      <c r="D6" s="62">
        <v>38730</v>
      </c>
      <c r="E6" s="62">
        <v>46584</v>
      </c>
      <c r="F6" s="62">
        <v>45301</v>
      </c>
      <c r="G6" s="62">
        <v>41589</v>
      </c>
      <c r="H6" s="62">
        <v>44117</v>
      </c>
      <c r="I6" s="62">
        <v>43317</v>
      </c>
      <c r="J6" s="62">
        <v>40233</v>
      </c>
      <c r="K6" s="62">
        <v>37937</v>
      </c>
      <c r="L6" s="62">
        <v>41573.5</v>
      </c>
      <c r="M6" s="62">
        <v>40721</v>
      </c>
      <c r="N6" s="62">
        <v>45498.2</v>
      </c>
      <c r="O6" s="63">
        <f>SUM(C6:N6)</f>
        <v>501471</v>
      </c>
    </row>
    <row r="7" spans="1:15" ht="24" x14ac:dyDescent="0.2">
      <c r="A7" s="33" t="s">
        <v>25</v>
      </c>
      <c r="B7" s="27" t="s">
        <v>0</v>
      </c>
      <c r="C7" s="64">
        <v>35870</v>
      </c>
      <c r="D7" s="65">
        <v>38730</v>
      </c>
      <c r="E7" s="65">
        <v>46584</v>
      </c>
      <c r="F7" s="65">
        <v>45301</v>
      </c>
      <c r="G7" s="65">
        <v>41589</v>
      </c>
      <c r="H7" s="65">
        <v>44117</v>
      </c>
      <c r="I7" s="65">
        <v>43317</v>
      </c>
      <c r="J7" s="65">
        <v>40233</v>
      </c>
      <c r="K7" s="65">
        <v>37937</v>
      </c>
      <c r="L7" s="65">
        <v>41573.5</v>
      </c>
      <c r="M7" s="65">
        <v>40721</v>
      </c>
      <c r="N7" s="65">
        <v>45498.2</v>
      </c>
      <c r="O7" s="63">
        <f t="shared" ref="O7:O32" si="0">SUM(C7:N7)</f>
        <v>501471</v>
      </c>
    </row>
    <row r="8" spans="1:15" ht="24" x14ac:dyDescent="0.2">
      <c r="A8" s="29" t="s">
        <v>48</v>
      </c>
      <c r="B8" s="30" t="s">
        <v>23</v>
      </c>
      <c r="C8" s="61">
        <v>9780579</v>
      </c>
      <c r="D8" s="62">
        <v>11500283</v>
      </c>
      <c r="E8" s="62">
        <v>13115570</v>
      </c>
      <c r="F8" s="62">
        <v>18116846</v>
      </c>
      <c r="G8" s="62">
        <v>13413504</v>
      </c>
      <c r="H8" s="62">
        <v>13897309</v>
      </c>
      <c r="I8" s="62">
        <v>13703829</v>
      </c>
      <c r="J8" s="62">
        <v>14265291</v>
      </c>
      <c r="K8" s="62">
        <v>14603934</v>
      </c>
      <c r="L8" s="62">
        <v>15704473</v>
      </c>
      <c r="M8" s="62">
        <v>15070046</v>
      </c>
      <c r="N8" s="62">
        <v>15372040</v>
      </c>
      <c r="O8" s="63">
        <f t="shared" si="0"/>
        <v>168543704</v>
      </c>
    </row>
    <row r="9" spans="1:15" x14ac:dyDescent="0.2">
      <c r="A9" s="35" t="s">
        <v>26</v>
      </c>
      <c r="B9" s="36" t="s">
        <v>1</v>
      </c>
      <c r="C9" s="66">
        <v>3845498</v>
      </c>
      <c r="D9" s="67">
        <v>4232125</v>
      </c>
      <c r="E9" s="67">
        <v>4863968</v>
      </c>
      <c r="F9" s="67">
        <v>4897296</v>
      </c>
      <c r="G9" s="67">
        <v>4733178</v>
      </c>
      <c r="H9" s="67">
        <v>4818404</v>
      </c>
      <c r="I9" s="67">
        <v>4917804</v>
      </c>
      <c r="J9" s="67">
        <v>4839042</v>
      </c>
      <c r="K9" s="67">
        <v>4924748</v>
      </c>
      <c r="L9" s="67">
        <v>5333507.5</v>
      </c>
      <c r="M9" s="67">
        <v>5121701</v>
      </c>
      <c r="N9" s="67">
        <v>5088030.2</v>
      </c>
      <c r="O9" s="63">
        <f t="shared" si="0"/>
        <v>57615302</v>
      </c>
    </row>
    <row r="10" spans="1:15" x14ac:dyDescent="0.2">
      <c r="A10" s="33" t="s">
        <v>27</v>
      </c>
      <c r="B10" s="27" t="s">
        <v>2</v>
      </c>
      <c r="C10" s="64">
        <v>26284</v>
      </c>
      <c r="D10" s="65">
        <v>29969</v>
      </c>
      <c r="E10" s="65">
        <v>32475</v>
      </c>
      <c r="F10" s="65">
        <v>40695</v>
      </c>
      <c r="G10" s="65">
        <v>52139</v>
      </c>
      <c r="H10" s="65">
        <v>58167</v>
      </c>
      <c r="I10" s="65">
        <v>62686</v>
      </c>
      <c r="J10" s="65">
        <v>47475</v>
      </c>
      <c r="K10" s="65">
        <v>35408</v>
      </c>
      <c r="L10" s="65">
        <v>36658.5</v>
      </c>
      <c r="M10" s="68">
        <v>36305.1</v>
      </c>
      <c r="N10" s="65">
        <v>39256</v>
      </c>
      <c r="O10" s="63">
        <f t="shared" si="0"/>
        <v>497518</v>
      </c>
    </row>
    <row r="11" spans="1:15" x14ac:dyDescent="0.2">
      <c r="A11" s="33" t="s">
        <v>28</v>
      </c>
      <c r="B11" s="27" t="s">
        <v>3</v>
      </c>
      <c r="C11" s="64">
        <v>52000</v>
      </c>
      <c r="D11" s="65">
        <v>56675</v>
      </c>
      <c r="E11" s="65">
        <v>64389</v>
      </c>
      <c r="F11" s="65">
        <v>59617</v>
      </c>
      <c r="G11" s="65">
        <v>58109</v>
      </c>
      <c r="H11" s="65">
        <v>68170</v>
      </c>
      <c r="I11" s="65">
        <v>62489</v>
      </c>
      <c r="J11" s="65">
        <v>60780</v>
      </c>
      <c r="K11" s="65">
        <v>73974</v>
      </c>
      <c r="L11" s="65">
        <v>65227.1</v>
      </c>
      <c r="M11" s="65">
        <v>64821.2</v>
      </c>
      <c r="N11" s="65">
        <v>80112.5</v>
      </c>
      <c r="O11" s="63">
        <f t="shared" si="0"/>
        <v>766364</v>
      </c>
    </row>
    <row r="12" spans="1:15" x14ac:dyDescent="0.2">
      <c r="A12" s="33" t="s">
        <v>29</v>
      </c>
      <c r="B12" s="27" t="s">
        <v>4</v>
      </c>
      <c r="C12" s="64">
        <v>25507</v>
      </c>
      <c r="D12" s="65">
        <v>29404</v>
      </c>
      <c r="E12" s="65">
        <v>29138</v>
      </c>
      <c r="F12" s="65">
        <v>27900</v>
      </c>
      <c r="G12" s="65">
        <v>27753</v>
      </c>
      <c r="H12" s="65">
        <v>28094</v>
      </c>
      <c r="I12" s="65">
        <v>28306</v>
      </c>
      <c r="J12" s="65">
        <v>28628</v>
      </c>
      <c r="K12" s="69">
        <v>28279</v>
      </c>
      <c r="L12" s="65">
        <v>34075</v>
      </c>
      <c r="M12" s="65">
        <v>34094</v>
      </c>
      <c r="N12" s="65">
        <v>34109</v>
      </c>
      <c r="O12" s="63">
        <f t="shared" si="0"/>
        <v>355287</v>
      </c>
    </row>
    <row r="13" spans="1:15" ht="24" x14ac:dyDescent="0.2">
      <c r="A13" s="33" t="s">
        <v>30</v>
      </c>
      <c r="B13" s="27" t="s">
        <v>5</v>
      </c>
      <c r="C13" s="64" t="s">
        <v>74</v>
      </c>
      <c r="D13" s="64" t="s">
        <v>74</v>
      </c>
      <c r="E13" s="64" t="s">
        <v>74</v>
      </c>
      <c r="F13" s="64" t="s">
        <v>74</v>
      </c>
      <c r="G13" s="64" t="s">
        <v>74</v>
      </c>
      <c r="H13" s="64" t="s">
        <v>74</v>
      </c>
      <c r="I13" s="64" t="s">
        <v>74</v>
      </c>
      <c r="J13" s="64" t="s">
        <v>74</v>
      </c>
      <c r="K13" s="64" t="s">
        <v>74</v>
      </c>
      <c r="L13" s="64" t="s">
        <v>74</v>
      </c>
      <c r="M13" s="64" t="s">
        <v>74</v>
      </c>
      <c r="N13" s="64" t="s">
        <v>74</v>
      </c>
      <c r="O13" s="63" t="s">
        <v>74</v>
      </c>
    </row>
    <row r="14" spans="1:15" ht="60" x14ac:dyDescent="0.2">
      <c r="A14" s="33" t="s">
        <v>31</v>
      </c>
      <c r="B14" s="27" t="s">
        <v>6</v>
      </c>
      <c r="C14" s="64">
        <v>202748</v>
      </c>
      <c r="D14" s="65">
        <v>246908</v>
      </c>
      <c r="E14" s="65">
        <v>262288</v>
      </c>
      <c r="F14" s="65">
        <v>254279</v>
      </c>
      <c r="G14" s="65">
        <v>255924</v>
      </c>
      <c r="H14" s="65">
        <v>258885</v>
      </c>
      <c r="I14" s="65">
        <v>280396</v>
      </c>
      <c r="J14" s="65">
        <v>296153</v>
      </c>
      <c r="K14" s="65">
        <v>310336</v>
      </c>
      <c r="L14" s="65">
        <v>328064.7</v>
      </c>
      <c r="M14" s="65">
        <v>344757.1</v>
      </c>
      <c r="N14" s="65">
        <v>333916</v>
      </c>
      <c r="O14" s="63">
        <f t="shared" si="0"/>
        <v>3374655</v>
      </c>
    </row>
    <row r="15" spans="1:15" ht="24" x14ac:dyDescent="0.2">
      <c r="A15" s="33" t="s">
        <v>32</v>
      </c>
      <c r="B15" s="27" t="s">
        <v>7</v>
      </c>
      <c r="C15" s="64">
        <v>778177</v>
      </c>
      <c r="D15" s="65">
        <v>828751</v>
      </c>
      <c r="E15" s="65">
        <v>979927</v>
      </c>
      <c r="F15" s="65">
        <v>1173752</v>
      </c>
      <c r="G15" s="65">
        <v>1235721</v>
      </c>
      <c r="H15" s="65">
        <v>1214588</v>
      </c>
      <c r="I15" s="65">
        <v>1309803</v>
      </c>
      <c r="J15" s="65">
        <v>1347743</v>
      </c>
      <c r="K15" s="65">
        <v>1313098</v>
      </c>
      <c r="L15" s="65">
        <v>1408628.8</v>
      </c>
      <c r="M15" s="65">
        <v>1431405.8</v>
      </c>
      <c r="N15" s="65">
        <v>1527540.4</v>
      </c>
      <c r="O15" s="63">
        <f t="shared" si="0"/>
        <v>14549135</v>
      </c>
    </row>
    <row r="16" spans="1:15" ht="27" customHeight="1" x14ac:dyDescent="0.2">
      <c r="A16" s="33" t="s">
        <v>33</v>
      </c>
      <c r="B16" s="27" t="s">
        <v>8</v>
      </c>
      <c r="C16" s="64">
        <v>97777</v>
      </c>
      <c r="D16" s="65">
        <v>105018</v>
      </c>
      <c r="E16" s="65">
        <v>104419</v>
      </c>
      <c r="F16" s="65">
        <v>104625</v>
      </c>
      <c r="G16" s="65">
        <v>100384</v>
      </c>
      <c r="H16" s="65">
        <v>106207</v>
      </c>
      <c r="I16" s="65">
        <v>118128</v>
      </c>
      <c r="J16" s="65">
        <v>126488</v>
      </c>
      <c r="K16" s="65">
        <v>127082</v>
      </c>
      <c r="L16" s="65">
        <v>128283</v>
      </c>
      <c r="M16" s="65">
        <v>128254.8</v>
      </c>
      <c r="N16" s="65">
        <v>130831.9</v>
      </c>
      <c r="O16" s="63">
        <f t="shared" si="0"/>
        <v>1377498</v>
      </c>
    </row>
    <row r="17" spans="1:15" ht="24" x14ac:dyDescent="0.2">
      <c r="A17" s="33" t="s">
        <v>34</v>
      </c>
      <c r="B17" s="27" t="s">
        <v>9</v>
      </c>
      <c r="C17" s="64" t="s">
        <v>74</v>
      </c>
      <c r="D17" s="64" t="s">
        <v>74</v>
      </c>
      <c r="E17" s="64" t="s">
        <v>74</v>
      </c>
      <c r="F17" s="64" t="s">
        <v>74</v>
      </c>
      <c r="G17" s="64" t="s">
        <v>74</v>
      </c>
      <c r="H17" s="64" t="s">
        <v>74</v>
      </c>
      <c r="I17" s="64" t="s">
        <v>74</v>
      </c>
      <c r="J17" s="64" t="s">
        <v>74</v>
      </c>
      <c r="K17" s="64" t="s">
        <v>74</v>
      </c>
      <c r="L17" s="64" t="s">
        <v>71</v>
      </c>
      <c r="M17" s="64" t="s">
        <v>71</v>
      </c>
      <c r="N17" s="74" t="s">
        <v>83</v>
      </c>
      <c r="O17" s="63" t="s">
        <v>74</v>
      </c>
    </row>
    <row r="18" spans="1:15" ht="24" x14ac:dyDescent="0.2">
      <c r="A18" s="33" t="s">
        <v>35</v>
      </c>
      <c r="B18" s="27" t="s">
        <v>10</v>
      </c>
      <c r="C18" s="64">
        <v>184511</v>
      </c>
      <c r="D18" s="65">
        <v>237800</v>
      </c>
      <c r="E18" s="65">
        <v>294398</v>
      </c>
      <c r="F18" s="65">
        <v>313272</v>
      </c>
      <c r="G18" s="65">
        <v>269535</v>
      </c>
      <c r="H18" s="65">
        <v>320191</v>
      </c>
      <c r="I18" s="65">
        <v>301920</v>
      </c>
      <c r="J18" s="65">
        <v>284663</v>
      </c>
      <c r="K18" s="65">
        <v>306213</v>
      </c>
      <c r="L18" s="65">
        <v>281872.3</v>
      </c>
      <c r="M18" s="65">
        <v>274941.3</v>
      </c>
      <c r="N18" s="65">
        <v>292204</v>
      </c>
      <c r="O18" s="63">
        <f t="shared" si="0"/>
        <v>3361521</v>
      </c>
    </row>
    <row r="19" spans="1:15" ht="36" x14ac:dyDescent="0.2">
      <c r="A19" s="33" t="s">
        <v>36</v>
      </c>
      <c r="B19" s="27" t="s">
        <v>11</v>
      </c>
      <c r="C19" s="64" t="s">
        <v>74</v>
      </c>
      <c r="D19" s="64" t="s">
        <v>74</v>
      </c>
      <c r="E19" s="64" t="s">
        <v>74</v>
      </c>
      <c r="F19" s="64" t="s">
        <v>74</v>
      </c>
      <c r="G19" s="64" t="s">
        <v>74</v>
      </c>
      <c r="H19" s="64" t="s">
        <v>74</v>
      </c>
      <c r="I19" s="64" t="s">
        <v>74</v>
      </c>
      <c r="J19" s="64" t="s">
        <v>74</v>
      </c>
      <c r="K19" s="64" t="s">
        <v>74</v>
      </c>
      <c r="L19" s="64" t="s">
        <v>74</v>
      </c>
      <c r="M19" s="64" t="s">
        <v>74</v>
      </c>
      <c r="N19" s="64" t="s">
        <v>74</v>
      </c>
      <c r="O19" s="63" t="s">
        <v>74</v>
      </c>
    </row>
    <row r="20" spans="1:15" ht="24" x14ac:dyDescent="0.2">
      <c r="A20" s="33" t="s">
        <v>37</v>
      </c>
      <c r="B20" s="27" t="s">
        <v>12</v>
      </c>
      <c r="C20" s="64">
        <v>188245</v>
      </c>
      <c r="D20" s="65">
        <v>196106</v>
      </c>
      <c r="E20" s="65">
        <v>213935</v>
      </c>
      <c r="F20" s="65">
        <v>213380</v>
      </c>
      <c r="G20" s="65">
        <v>202820</v>
      </c>
      <c r="H20" s="65">
        <v>208135</v>
      </c>
      <c r="I20" s="65">
        <v>190555</v>
      </c>
      <c r="J20" s="65">
        <v>198167</v>
      </c>
      <c r="K20" s="65">
        <v>197704</v>
      </c>
      <c r="L20" s="65">
        <v>217517.7</v>
      </c>
      <c r="M20" s="65">
        <v>198938.6</v>
      </c>
      <c r="N20" s="65">
        <v>218136.3</v>
      </c>
      <c r="O20" s="63">
        <f t="shared" si="0"/>
        <v>2443640</v>
      </c>
    </row>
    <row r="21" spans="1:15" ht="36" x14ac:dyDescent="0.2">
      <c r="A21" s="33" t="s">
        <v>38</v>
      </c>
      <c r="B21" s="27" t="s">
        <v>13</v>
      </c>
      <c r="C21" s="64">
        <v>200293</v>
      </c>
      <c r="D21" s="65">
        <v>239040</v>
      </c>
      <c r="E21" s="65">
        <v>276700</v>
      </c>
      <c r="F21" s="65">
        <v>255084</v>
      </c>
      <c r="G21" s="65">
        <v>256986</v>
      </c>
      <c r="H21" s="65">
        <v>320731</v>
      </c>
      <c r="I21" s="65">
        <v>259587</v>
      </c>
      <c r="J21" s="65">
        <v>252292</v>
      </c>
      <c r="K21" s="65">
        <v>257033</v>
      </c>
      <c r="L21" s="65">
        <v>294134</v>
      </c>
      <c r="M21" s="65">
        <v>290518.8</v>
      </c>
      <c r="N21" s="65">
        <v>284658.8</v>
      </c>
      <c r="O21" s="63">
        <f t="shared" si="0"/>
        <v>3187058</v>
      </c>
    </row>
    <row r="22" spans="1:15" x14ac:dyDescent="0.2">
      <c r="A22" s="33" t="s">
        <v>39</v>
      </c>
      <c r="B22" s="27" t="s">
        <v>14</v>
      </c>
      <c r="C22" s="64">
        <v>2799</v>
      </c>
      <c r="D22" s="64">
        <v>3344</v>
      </c>
      <c r="E22" s="65">
        <v>3344</v>
      </c>
      <c r="F22" s="65">
        <v>3344</v>
      </c>
      <c r="G22" s="65">
        <v>3344</v>
      </c>
      <c r="H22" s="65">
        <v>3344</v>
      </c>
      <c r="I22" s="65">
        <v>3854</v>
      </c>
      <c r="J22" s="65">
        <v>3854</v>
      </c>
      <c r="K22" s="65">
        <v>3854</v>
      </c>
      <c r="L22" s="65">
        <v>3672.1</v>
      </c>
      <c r="M22" s="65">
        <v>3672.1</v>
      </c>
      <c r="N22" s="65">
        <v>3672.1</v>
      </c>
      <c r="O22" s="63">
        <f t="shared" si="0"/>
        <v>42097</v>
      </c>
    </row>
    <row r="23" spans="1:15" ht="36" x14ac:dyDescent="0.2">
      <c r="A23" s="33" t="s">
        <v>40</v>
      </c>
      <c r="B23" s="27" t="s">
        <v>15</v>
      </c>
      <c r="C23" s="64">
        <v>1357070</v>
      </c>
      <c r="D23" s="65">
        <v>1598764</v>
      </c>
      <c r="E23" s="65">
        <v>1825080</v>
      </c>
      <c r="F23" s="65">
        <v>1803041</v>
      </c>
      <c r="G23" s="65">
        <v>1739096</v>
      </c>
      <c r="H23" s="65">
        <v>2009131</v>
      </c>
      <c r="I23" s="65">
        <v>1938770</v>
      </c>
      <c r="J23" s="65">
        <v>2181766</v>
      </c>
      <c r="K23" s="65">
        <v>2192208</v>
      </c>
      <c r="L23" s="65">
        <v>2459074.1</v>
      </c>
      <c r="M23" s="65">
        <v>2088788.8</v>
      </c>
      <c r="N23" s="65">
        <v>2039574.6</v>
      </c>
      <c r="O23" s="63">
        <f t="shared" si="0"/>
        <v>23232364</v>
      </c>
    </row>
    <row r="24" spans="1:15" ht="24" x14ac:dyDescent="0.2">
      <c r="A24" s="33" t="s">
        <v>41</v>
      </c>
      <c r="B24" s="27" t="s">
        <v>16</v>
      </c>
      <c r="C24" s="64">
        <v>647904</v>
      </c>
      <c r="D24" s="65">
        <v>690394</v>
      </c>
      <c r="E24" s="65">
        <v>722575</v>
      </c>
      <c r="F24" s="65">
        <v>5101789</v>
      </c>
      <c r="G24" s="65">
        <v>1194690</v>
      </c>
      <c r="H24" s="65">
        <v>864967</v>
      </c>
      <c r="I24" s="65">
        <v>740085</v>
      </c>
      <c r="J24" s="65">
        <v>885166</v>
      </c>
      <c r="K24" s="65">
        <v>1116092</v>
      </c>
      <c r="L24" s="65">
        <v>1594718.9</v>
      </c>
      <c r="M24" s="65">
        <v>1484444.1</v>
      </c>
      <c r="N24" s="65">
        <v>1247413.2</v>
      </c>
      <c r="O24" s="63">
        <f t="shared" si="0"/>
        <v>16290238</v>
      </c>
    </row>
    <row r="25" spans="1:15" ht="24" x14ac:dyDescent="0.2">
      <c r="A25" s="33" t="s">
        <v>42</v>
      </c>
      <c r="B25" s="27" t="s">
        <v>17</v>
      </c>
      <c r="C25" s="70">
        <v>758653</v>
      </c>
      <c r="D25" s="70">
        <v>915743</v>
      </c>
      <c r="E25" s="70">
        <v>1172104</v>
      </c>
      <c r="F25" s="70">
        <v>1144124</v>
      </c>
      <c r="G25" s="70">
        <v>1068637</v>
      </c>
      <c r="H25" s="71">
        <v>1226845</v>
      </c>
      <c r="I25" s="72">
        <v>1249629</v>
      </c>
      <c r="J25" s="72">
        <v>1286409</v>
      </c>
      <c r="K25" s="72">
        <v>1474368</v>
      </c>
      <c r="L25" s="72">
        <v>1370151.6</v>
      </c>
      <c r="M25" s="65">
        <v>1285395</v>
      </c>
      <c r="N25" s="65">
        <v>1437825.7</v>
      </c>
      <c r="O25" s="63">
        <f t="shared" si="0"/>
        <v>14389884</v>
      </c>
    </row>
    <row r="26" spans="1:15" ht="36" x14ac:dyDescent="0.2">
      <c r="A26" s="33" t="s">
        <v>43</v>
      </c>
      <c r="B26" s="27" t="s">
        <v>18</v>
      </c>
      <c r="C26" s="64">
        <v>725644</v>
      </c>
      <c r="D26" s="65">
        <v>1110573</v>
      </c>
      <c r="E26" s="65">
        <v>1350271</v>
      </c>
      <c r="F26" s="65">
        <v>1467761</v>
      </c>
      <c r="G26" s="65">
        <v>1322283</v>
      </c>
      <c r="H26" s="65">
        <v>1439758</v>
      </c>
      <c r="I26" s="65">
        <v>1242004</v>
      </c>
      <c r="J26" s="65">
        <v>1245014</v>
      </c>
      <c r="K26" s="65">
        <v>1289270</v>
      </c>
      <c r="L26" s="65">
        <v>1331525</v>
      </c>
      <c r="M26" s="65">
        <v>1426121.1</v>
      </c>
      <c r="N26" s="65">
        <v>1569104.4</v>
      </c>
      <c r="O26" s="63">
        <f t="shared" si="0"/>
        <v>15519329</v>
      </c>
    </row>
    <row r="27" spans="1:15" ht="24" x14ac:dyDescent="0.2">
      <c r="A27" s="33" t="s">
        <v>44</v>
      </c>
      <c r="B27" s="27" t="s">
        <v>19</v>
      </c>
      <c r="C27" s="70">
        <v>321314</v>
      </c>
      <c r="D27" s="70">
        <v>467491</v>
      </c>
      <c r="E27" s="70">
        <v>374656</v>
      </c>
      <c r="F27" s="70">
        <v>481446</v>
      </c>
      <c r="G27" s="70">
        <v>351839</v>
      </c>
      <c r="H27" s="73">
        <v>412656</v>
      </c>
      <c r="I27" s="73">
        <v>466596</v>
      </c>
      <c r="J27" s="73">
        <v>590592</v>
      </c>
      <c r="K27" s="73">
        <v>435367</v>
      </c>
      <c r="L27" s="73">
        <v>357008.6</v>
      </c>
      <c r="M27" s="73">
        <v>390885.3</v>
      </c>
      <c r="N27" s="73">
        <v>643453</v>
      </c>
      <c r="O27" s="63">
        <f t="shared" si="0"/>
        <v>5293304</v>
      </c>
    </row>
    <row r="28" spans="1:15" x14ac:dyDescent="0.2">
      <c r="A28" s="33" t="s">
        <v>45</v>
      </c>
      <c r="B28" s="27" t="s">
        <v>20</v>
      </c>
      <c r="C28" s="64">
        <v>106206</v>
      </c>
      <c r="D28" s="65">
        <v>127521</v>
      </c>
      <c r="E28" s="65">
        <v>132820</v>
      </c>
      <c r="F28" s="65">
        <v>136972</v>
      </c>
      <c r="G28" s="65">
        <v>133872</v>
      </c>
      <c r="H28" s="65">
        <v>134090</v>
      </c>
      <c r="I28" s="65">
        <v>144681</v>
      </c>
      <c r="J28" s="65">
        <v>141740</v>
      </c>
      <c r="K28" s="65">
        <v>143405</v>
      </c>
      <c r="L28" s="65">
        <v>149275.6</v>
      </c>
      <c r="M28" s="65">
        <v>163245</v>
      </c>
      <c r="N28" s="65">
        <v>153559.6</v>
      </c>
      <c r="O28" s="63">
        <f t="shared" si="0"/>
        <v>1667387</v>
      </c>
    </row>
    <row r="29" spans="1:15" ht="24" x14ac:dyDescent="0.2">
      <c r="A29" s="33" t="s">
        <v>46</v>
      </c>
      <c r="B29" s="27" t="s">
        <v>21</v>
      </c>
      <c r="C29" s="64">
        <v>42140</v>
      </c>
      <c r="D29" s="65">
        <v>48256</v>
      </c>
      <c r="E29" s="65">
        <v>48836</v>
      </c>
      <c r="F29" s="65">
        <v>49473</v>
      </c>
      <c r="G29" s="65">
        <v>50997</v>
      </c>
      <c r="H29" s="65">
        <v>53286</v>
      </c>
      <c r="I29" s="65">
        <v>49979</v>
      </c>
      <c r="J29" s="65">
        <v>54892</v>
      </c>
      <c r="K29" s="65">
        <v>50600</v>
      </c>
      <c r="L29" s="65">
        <v>53008.9</v>
      </c>
      <c r="M29" s="65">
        <v>57460.9</v>
      </c>
      <c r="N29" s="65">
        <v>56745.7</v>
      </c>
      <c r="O29" s="63">
        <f t="shared" si="0"/>
        <v>615675</v>
      </c>
    </row>
    <row r="30" spans="1:15" ht="24" x14ac:dyDescent="0.2">
      <c r="A30" s="33" t="s">
        <v>58</v>
      </c>
      <c r="B30" s="27" t="s">
        <v>57</v>
      </c>
      <c r="C30" s="64">
        <v>74765</v>
      </c>
      <c r="D30" s="65">
        <v>84344</v>
      </c>
      <c r="E30" s="65">
        <v>81751</v>
      </c>
      <c r="F30" s="65">
        <v>249535</v>
      </c>
      <c r="G30" s="65">
        <v>71780</v>
      </c>
      <c r="H30" s="65">
        <v>78366</v>
      </c>
      <c r="I30" s="65">
        <v>83961</v>
      </c>
      <c r="J30" s="65">
        <v>78809</v>
      </c>
      <c r="K30" s="65">
        <v>104609</v>
      </c>
      <c r="L30" s="65">
        <v>82996.3</v>
      </c>
      <c r="M30" s="65">
        <v>83822</v>
      </c>
      <c r="N30" s="65">
        <v>79701.5</v>
      </c>
      <c r="O30" s="63">
        <f t="shared" si="0"/>
        <v>1154440</v>
      </c>
    </row>
    <row r="31" spans="1:15" ht="36" x14ac:dyDescent="0.2">
      <c r="A31" s="29" t="s">
        <v>49</v>
      </c>
      <c r="B31" s="30" t="s">
        <v>24</v>
      </c>
      <c r="C31" s="61">
        <v>1596933</v>
      </c>
      <c r="D31" s="62">
        <v>1610473</v>
      </c>
      <c r="E31" s="62">
        <v>1458146</v>
      </c>
      <c r="F31" s="62">
        <v>1188959</v>
      </c>
      <c r="G31" s="62">
        <v>731315</v>
      </c>
      <c r="H31" s="62">
        <v>592606</v>
      </c>
      <c r="I31" s="62">
        <v>585320</v>
      </c>
      <c r="J31" s="62">
        <v>640176</v>
      </c>
      <c r="K31" s="62">
        <v>836569</v>
      </c>
      <c r="L31" s="62">
        <v>1159459.5</v>
      </c>
      <c r="M31" s="62">
        <v>1322198.2</v>
      </c>
      <c r="N31" s="62">
        <v>1548882.4</v>
      </c>
      <c r="O31" s="63">
        <f t="shared" si="0"/>
        <v>13271037</v>
      </c>
    </row>
    <row r="32" spans="1:15" ht="60" x14ac:dyDescent="0.2">
      <c r="A32" s="29" t="s">
        <v>60</v>
      </c>
      <c r="B32" s="30" t="s">
        <v>59</v>
      </c>
      <c r="C32" s="61">
        <v>673570</v>
      </c>
      <c r="D32" s="62">
        <v>692146</v>
      </c>
      <c r="E32" s="62">
        <v>576113</v>
      </c>
      <c r="F32" s="62">
        <v>566113</v>
      </c>
      <c r="G32" s="62">
        <v>596920</v>
      </c>
      <c r="H32" s="62">
        <v>525368</v>
      </c>
      <c r="I32" s="62">
        <v>941263</v>
      </c>
      <c r="J32" s="62">
        <v>629587</v>
      </c>
      <c r="K32" s="62">
        <v>667488</v>
      </c>
      <c r="L32" s="62">
        <v>644586</v>
      </c>
      <c r="M32" s="62">
        <v>688410.2</v>
      </c>
      <c r="N32" s="62">
        <v>671335.6</v>
      </c>
      <c r="O32" s="63">
        <f t="shared" si="0"/>
        <v>7872900</v>
      </c>
    </row>
    <row r="33" spans="1:15" ht="19.5" customHeight="1" x14ac:dyDescent="0.2">
      <c r="A33" s="102" t="s">
        <v>76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1:15" ht="30.75" customHeight="1" x14ac:dyDescent="0.2">
      <c r="A34" s="103" t="s">
        <v>72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</sheetData>
  <mergeCells count="5">
    <mergeCell ref="H1:O1"/>
    <mergeCell ref="A2:O2"/>
    <mergeCell ref="M3:O3"/>
    <mergeCell ref="A33:O33"/>
    <mergeCell ref="A34:O3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0CBB"/>
  </sheetPr>
  <dimension ref="A1:P34"/>
  <sheetViews>
    <sheetView workbookViewId="0">
      <selection activeCell="K14" sqref="K14"/>
    </sheetView>
  </sheetViews>
  <sheetFormatPr defaultRowHeight="12.75" x14ac:dyDescent="0.2"/>
  <cols>
    <col min="1" max="1" width="32.85546875" customWidth="1"/>
    <col min="2" max="2" width="9.5703125" customWidth="1"/>
    <col min="3" max="4" width="9.7109375" customWidth="1"/>
    <col min="5" max="5" width="9.5703125" customWidth="1"/>
    <col min="6" max="14" width="10.140625" customWidth="1"/>
    <col min="15" max="15" width="14.140625" customWidth="1"/>
    <col min="16" max="16" width="10.85546875" customWidth="1"/>
  </cols>
  <sheetData>
    <row r="1" spans="1:16" ht="21" customHeight="1" x14ac:dyDescent="0.2">
      <c r="A1" s="1"/>
      <c r="B1" s="3"/>
      <c r="C1" s="1"/>
      <c r="D1" s="1"/>
      <c r="E1" s="1"/>
      <c r="F1" s="1"/>
      <c r="G1" s="1"/>
      <c r="H1" s="106" t="s">
        <v>77</v>
      </c>
      <c r="I1" s="106"/>
      <c r="J1" s="106"/>
      <c r="K1" s="106"/>
      <c r="L1" s="106"/>
      <c r="M1" s="106"/>
      <c r="N1" s="106"/>
      <c r="O1" s="106"/>
    </row>
    <row r="2" spans="1:16" ht="32.25" customHeight="1" x14ac:dyDescent="0.2">
      <c r="A2" s="105" t="s">
        <v>82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 x14ac:dyDescent="0.2">
      <c r="A3" s="4"/>
      <c r="B3" s="5"/>
      <c r="C3" s="1"/>
      <c r="D3" s="5"/>
      <c r="E3" s="5"/>
      <c r="F3" s="1"/>
      <c r="G3" s="5"/>
      <c r="H3" s="1"/>
      <c r="I3" s="1"/>
      <c r="J3" s="1"/>
      <c r="K3" s="1"/>
      <c r="L3" s="1"/>
      <c r="M3" s="104" t="s">
        <v>70</v>
      </c>
      <c r="N3" s="104"/>
      <c r="O3" s="104"/>
    </row>
    <row r="4" spans="1:16" ht="24" x14ac:dyDescent="0.2">
      <c r="A4" s="23" t="s">
        <v>52</v>
      </c>
      <c r="B4" s="24" t="s">
        <v>53</v>
      </c>
      <c r="C4" s="25" t="s">
        <v>50</v>
      </c>
      <c r="D4" s="25" t="s">
        <v>51</v>
      </c>
      <c r="E4" s="25" t="s">
        <v>54</v>
      </c>
      <c r="F4" s="25" t="s">
        <v>55</v>
      </c>
      <c r="G4" s="25" t="s">
        <v>56</v>
      </c>
      <c r="H4" s="25" t="s">
        <v>61</v>
      </c>
      <c r="I4" s="25" t="s">
        <v>62</v>
      </c>
      <c r="J4" s="25" t="s">
        <v>63</v>
      </c>
      <c r="K4" s="25" t="s">
        <v>64</v>
      </c>
      <c r="L4" s="25" t="s">
        <v>65</v>
      </c>
      <c r="M4" s="25" t="s">
        <v>66</v>
      </c>
      <c r="N4" s="25" t="s">
        <v>67</v>
      </c>
      <c r="O4" s="40" t="s">
        <v>73</v>
      </c>
    </row>
    <row r="5" spans="1:16" x14ac:dyDescent="0.2">
      <c r="A5" s="26"/>
      <c r="B5" s="27"/>
      <c r="C5" s="28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8"/>
    </row>
    <row r="6" spans="1:16" ht="24" x14ac:dyDescent="0.2">
      <c r="A6" s="29" t="s">
        <v>47</v>
      </c>
      <c r="B6" s="30" t="s">
        <v>22</v>
      </c>
      <c r="C6" s="61">
        <v>32714.6</v>
      </c>
      <c r="D6" s="62">
        <v>36078.6</v>
      </c>
      <c r="E6" s="62">
        <v>43327.9</v>
      </c>
      <c r="F6" s="62">
        <v>37801</v>
      </c>
      <c r="G6" s="62">
        <v>43595.9</v>
      </c>
      <c r="H6" s="62">
        <v>45183.4</v>
      </c>
      <c r="I6" s="62">
        <v>45242</v>
      </c>
      <c r="J6" s="62">
        <v>48013.599999999999</v>
      </c>
      <c r="K6" s="62">
        <v>44926.5</v>
      </c>
      <c r="L6" s="62">
        <v>52542.8</v>
      </c>
      <c r="M6" s="62">
        <v>48100.5</v>
      </c>
      <c r="N6" s="62">
        <v>41757</v>
      </c>
      <c r="O6" s="63">
        <v>519283.9</v>
      </c>
      <c r="P6" s="47"/>
    </row>
    <row r="7" spans="1:16" ht="24" x14ac:dyDescent="0.2">
      <c r="A7" s="33" t="s">
        <v>25</v>
      </c>
      <c r="B7" s="27" t="s">
        <v>0</v>
      </c>
      <c r="C7" s="64">
        <v>32714.6</v>
      </c>
      <c r="D7" s="65">
        <v>36078.6</v>
      </c>
      <c r="E7" s="65">
        <v>43327.9</v>
      </c>
      <c r="F7" s="65">
        <v>37801</v>
      </c>
      <c r="G7" s="65">
        <v>43595.9</v>
      </c>
      <c r="H7" s="65">
        <v>45183.4</v>
      </c>
      <c r="I7" s="65">
        <v>45805</v>
      </c>
      <c r="J7" s="65">
        <v>47576.4</v>
      </c>
      <c r="K7" s="65">
        <v>44489.3</v>
      </c>
      <c r="L7" s="65">
        <v>52022.8</v>
      </c>
      <c r="M7" s="65">
        <v>47663.3</v>
      </c>
      <c r="N7" s="65">
        <v>41320</v>
      </c>
      <c r="O7" s="63">
        <v>516577.9</v>
      </c>
      <c r="P7" s="47"/>
    </row>
    <row r="8" spans="1:16" ht="24" x14ac:dyDescent="0.2">
      <c r="A8" s="29" t="s">
        <v>48</v>
      </c>
      <c r="B8" s="30" t="s">
        <v>23</v>
      </c>
      <c r="C8" s="61">
        <v>12093164</v>
      </c>
      <c r="D8" s="62">
        <v>14321264</v>
      </c>
      <c r="E8" s="62">
        <v>15672184</v>
      </c>
      <c r="F8" s="62">
        <v>18097821</v>
      </c>
      <c r="G8" s="62">
        <v>15362471</v>
      </c>
      <c r="H8" s="62">
        <v>14025087</v>
      </c>
      <c r="I8" s="62">
        <v>14027642</v>
      </c>
      <c r="J8" s="62">
        <v>14939758</v>
      </c>
      <c r="K8" s="62">
        <v>15062007</v>
      </c>
      <c r="L8" s="62">
        <v>15459212</v>
      </c>
      <c r="M8" s="62">
        <v>19583020</v>
      </c>
      <c r="N8" s="62">
        <v>17802733</v>
      </c>
      <c r="O8" s="63">
        <v>186446225</v>
      </c>
      <c r="P8" s="47"/>
    </row>
    <row r="9" spans="1:16" x14ac:dyDescent="0.2">
      <c r="A9" s="35" t="s">
        <v>26</v>
      </c>
      <c r="B9" s="36" t="s">
        <v>1</v>
      </c>
      <c r="C9" s="66">
        <v>4559755.7</v>
      </c>
      <c r="D9" s="67">
        <v>4746493.2</v>
      </c>
      <c r="E9" s="67">
        <v>5444092</v>
      </c>
      <c r="F9" s="67">
        <v>5644494</v>
      </c>
      <c r="G9" s="67">
        <v>5621937</v>
      </c>
      <c r="H9" s="67">
        <v>5349080</v>
      </c>
      <c r="I9" s="67">
        <v>5495823</v>
      </c>
      <c r="J9" s="67">
        <v>5462543</v>
      </c>
      <c r="K9" s="67">
        <v>5346095</v>
      </c>
      <c r="L9" s="67">
        <v>5463383</v>
      </c>
      <c r="M9" s="67">
        <v>5203157.7</v>
      </c>
      <c r="N9" s="67">
        <v>5606392</v>
      </c>
      <c r="O9" s="63">
        <v>63943129</v>
      </c>
      <c r="P9" s="47"/>
    </row>
    <row r="10" spans="1:16" x14ac:dyDescent="0.2">
      <c r="A10" s="33" t="s">
        <v>27</v>
      </c>
      <c r="B10" s="27" t="s">
        <v>2</v>
      </c>
      <c r="C10" s="64">
        <v>33683.5</v>
      </c>
      <c r="D10" s="65">
        <v>37739.599999999999</v>
      </c>
      <c r="E10" s="65">
        <v>40574</v>
      </c>
      <c r="F10" s="65">
        <v>47832.7</v>
      </c>
      <c r="G10" s="65">
        <v>48617.1</v>
      </c>
      <c r="H10" s="65">
        <v>61795.6</v>
      </c>
      <c r="I10" s="65">
        <v>59680</v>
      </c>
      <c r="J10" s="65">
        <v>58282.5</v>
      </c>
      <c r="K10" s="65">
        <v>37978.1</v>
      </c>
      <c r="L10" s="65">
        <v>45191.6</v>
      </c>
      <c r="M10" s="68">
        <v>62653</v>
      </c>
      <c r="N10" s="65">
        <v>90972.800000000003</v>
      </c>
      <c r="O10" s="63">
        <v>625000.6</v>
      </c>
      <c r="P10" s="47"/>
    </row>
    <row r="11" spans="1:16" x14ac:dyDescent="0.2">
      <c r="A11" s="33" t="s">
        <v>28</v>
      </c>
      <c r="B11" s="27" t="s">
        <v>3</v>
      </c>
      <c r="C11" s="64">
        <v>50641</v>
      </c>
      <c r="D11" s="65">
        <v>65176.7</v>
      </c>
      <c r="E11" s="65">
        <v>74407</v>
      </c>
      <c r="F11" s="65">
        <v>66882</v>
      </c>
      <c r="G11" s="65">
        <v>43978</v>
      </c>
      <c r="H11" s="65">
        <v>60316.4</v>
      </c>
      <c r="I11" s="65">
        <v>55008</v>
      </c>
      <c r="J11" s="65">
        <v>77311.7</v>
      </c>
      <c r="K11" s="65">
        <v>86198.8</v>
      </c>
      <c r="L11" s="65">
        <v>56777.3</v>
      </c>
      <c r="M11" s="65">
        <v>66822</v>
      </c>
      <c r="N11" s="65">
        <v>78766</v>
      </c>
      <c r="O11" s="63">
        <v>782284.2</v>
      </c>
      <c r="P11" s="47"/>
    </row>
    <row r="12" spans="1:16" x14ac:dyDescent="0.2">
      <c r="A12" s="33" t="s">
        <v>29</v>
      </c>
      <c r="B12" s="27" t="s">
        <v>4</v>
      </c>
      <c r="C12" s="64">
        <v>34181</v>
      </c>
      <c r="D12" s="65">
        <v>34458</v>
      </c>
      <c r="E12" s="65">
        <v>35087</v>
      </c>
      <c r="F12" s="65">
        <v>35557.4</v>
      </c>
      <c r="G12" s="65">
        <v>34994</v>
      </c>
      <c r="H12" s="65">
        <v>34905</v>
      </c>
      <c r="I12" s="65">
        <v>34987</v>
      </c>
      <c r="J12" s="65">
        <v>46030</v>
      </c>
      <c r="K12" s="69">
        <v>28746.3</v>
      </c>
      <c r="L12" s="65">
        <v>45910.1</v>
      </c>
      <c r="M12" s="65">
        <v>52638.6</v>
      </c>
      <c r="N12" s="65">
        <v>52653.3</v>
      </c>
      <c r="O12" s="63">
        <v>470148.1</v>
      </c>
      <c r="P12" s="47"/>
    </row>
    <row r="13" spans="1:16" ht="24" x14ac:dyDescent="0.2">
      <c r="A13" s="33" t="s">
        <v>30</v>
      </c>
      <c r="B13" s="27" t="s">
        <v>5</v>
      </c>
      <c r="C13" s="64" t="s">
        <v>74</v>
      </c>
      <c r="D13" s="64" t="s">
        <v>74</v>
      </c>
      <c r="E13" s="64" t="s">
        <v>74</v>
      </c>
      <c r="F13" s="64" t="s">
        <v>74</v>
      </c>
      <c r="G13" s="64" t="s">
        <v>74</v>
      </c>
      <c r="H13" s="64" t="s">
        <v>74</v>
      </c>
      <c r="I13" s="64" t="s">
        <v>74</v>
      </c>
      <c r="J13" s="64" t="s">
        <v>74</v>
      </c>
      <c r="K13" s="64" t="s">
        <v>74</v>
      </c>
      <c r="L13" s="64" t="s">
        <v>74</v>
      </c>
      <c r="M13" s="64" t="s">
        <v>71</v>
      </c>
      <c r="N13" s="64" t="s">
        <v>71</v>
      </c>
      <c r="O13" s="63" t="s">
        <v>71</v>
      </c>
      <c r="P13" s="47"/>
    </row>
    <row r="14" spans="1:16" ht="60" x14ac:dyDescent="0.2">
      <c r="A14" s="33" t="s">
        <v>31</v>
      </c>
      <c r="B14" s="27" t="s">
        <v>6</v>
      </c>
      <c r="C14" s="64">
        <v>297088.5</v>
      </c>
      <c r="D14" s="65">
        <v>325995.8</v>
      </c>
      <c r="E14" s="65">
        <v>376793.7</v>
      </c>
      <c r="F14" s="65">
        <v>348911.8</v>
      </c>
      <c r="G14" s="65">
        <v>311902.7</v>
      </c>
      <c r="H14" s="65">
        <v>335346.3</v>
      </c>
      <c r="I14" s="65">
        <v>305719</v>
      </c>
      <c r="J14" s="65">
        <v>312088</v>
      </c>
      <c r="K14" s="65">
        <v>253552.8</v>
      </c>
      <c r="L14" s="65">
        <v>334149</v>
      </c>
      <c r="M14" s="65">
        <v>294628.2</v>
      </c>
      <c r="N14" s="65">
        <v>297021.2</v>
      </c>
      <c r="O14" s="63">
        <v>3793197.4</v>
      </c>
      <c r="P14" s="47"/>
    </row>
    <row r="15" spans="1:16" ht="24" x14ac:dyDescent="0.2">
      <c r="A15" s="33" t="s">
        <v>32</v>
      </c>
      <c r="B15" s="27" t="s">
        <v>7</v>
      </c>
      <c r="C15" s="64">
        <v>1314568.8</v>
      </c>
      <c r="D15" s="65">
        <v>1468041.7</v>
      </c>
      <c r="E15" s="65">
        <v>1435495</v>
      </c>
      <c r="F15" s="65">
        <v>1405788.9</v>
      </c>
      <c r="G15" s="65">
        <v>1099902</v>
      </c>
      <c r="H15" s="65">
        <v>932637.8</v>
      </c>
      <c r="I15" s="65">
        <v>795537</v>
      </c>
      <c r="J15" s="65">
        <v>1049592</v>
      </c>
      <c r="K15" s="65">
        <v>975489.5</v>
      </c>
      <c r="L15" s="65">
        <v>1164409.3</v>
      </c>
      <c r="M15" s="65">
        <v>1001447.5</v>
      </c>
      <c r="N15" s="65">
        <v>935585.8</v>
      </c>
      <c r="O15" s="63">
        <v>13578496</v>
      </c>
      <c r="P15" s="47"/>
    </row>
    <row r="16" spans="1:16" ht="27" customHeight="1" x14ac:dyDescent="0.2">
      <c r="A16" s="33" t="s">
        <v>33</v>
      </c>
      <c r="B16" s="27" t="s">
        <v>8</v>
      </c>
      <c r="C16" s="64">
        <v>124909.6</v>
      </c>
      <c r="D16" s="65">
        <v>126174.9</v>
      </c>
      <c r="E16" s="65">
        <v>135517</v>
      </c>
      <c r="F16" s="65">
        <v>135486.6</v>
      </c>
      <c r="G16" s="65">
        <v>137243.1</v>
      </c>
      <c r="H16" s="65">
        <v>137151</v>
      </c>
      <c r="I16" s="65">
        <v>134276</v>
      </c>
      <c r="J16" s="65">
        <v>169118.5</v>
      </c>
      <c r="K16" s="65">
        <v>164781</v>
      </c>
      <c r="L16" s="65">
        <v>185833</v>
      </c>
      <c r="M16" s="65">
        <v>174295.4</v>
      </c>
      <c r="N16" s="65">
        <v>181074.2</v>
      </c>
      <c r="O16" s="63">
        <v>1805860.4</v>
      </c>
      <c r="P16" s="47"/>
    </row>
    <row r="17" spans="1:16" ht="24" x14ac:dyDescent="0.2">
      <c r="A17" s="33" t="s">
        <v>34</v>
      </c>
      <c r="B17" s="27" t="s">
        <v>9</v>
      </c>
      <c r="C17" s="74" t="s">
        <v>83</v>
      </c>
      <c r="D17" s="64" t="s">
        <v>74</v>
      </c>
      <c r="E17" s="64" t="s">
        <v>74</v>
      </c>
      <c r="F17" s="64" t="s">
        <v>74</v>
      </c>
      <c r="G17" s="74" t="s">
        <v>83</v>
      </c>
      <c r="H17" s="74" t="s">
        <v>83</v>
      </c>
      <c r="I17" s="74" t="s">
        <v>83</v>
      </c>
      <c r="J17" s="74" t="s">
        <v>83</v>
      </c>
      <c r="K17" s="74" t="s">
        <v>83</v>
      </c>
      <c r="L17" s="74" t="s">
        <v>83</v>
      </c>
      <c r="M17" s="74" t="s">
        <v>83</v>
      </c>
      <c r="N17" s="74" t="s">
        <v>83</v>
      </c>
      <c r="O17" s="63" t="s">
        <v>71</v>
      </c>
      <c r="P17" s="47"/>
    </row>
    <row r="18" spans="1:16" ht="24" x14ac:dyDescent="0.2">
      <c r="A18" s="33" t="s">
        <v>35</v>
      </c>
      <c r="B18" s="27" t="s">
        <v>10</v>
      </c>
      <c r="C18" s="64">
        <v>224143.1</v>
      </c>
      <c r="D18" s="65">
        <v>309824.3</v>
      </c>
      <c r="E18" s="65">
        <v>377125.1</v>
      </c>
      <c r="F18" s="65">
        <v>383713.6</v>
      </c>
      <c r="G18" s="65">
        <v>435365.6</v>
      </c>
      <c r="H18" s="65">
        <v>417064.2</v>
      </c>
      <c r="I18" s="65">
        <v>467341</v>
      </c>
      <c r="J18" s="65">
        <v>439246.9</v>
      </c>
      <c r="K18" s="65">
        <v>462892.5</v>
      </c>
      <c r="L18" s="65">
        <v>349343.4</v>
      </c>
      <c r="M18" s="65">
        <v>384295.5</v>
      </c>
      <c r="N18" s="65">
        <v>367194.7</v>
      </c>
      <c r="O18" s="63">
        <v>4617550</v>
      </c>
      <c r="P18" s="47"/>
    </row>
    <row r="19" spans="1:16" ht="36" x14ac:dyDescent="0.2">
      <c r="A19" s="33" t="s">
        <v>36</v>
      </c>
      <c r="B19" s="27" t="s">
        <v>11</v>
      </c>
      <c r="C19" s="64" t="s">
        <v>74</v>
      </c>
      <c r="D19" s="64" t="s">
        <v>74</v>
      </c>
      <c r="E19" s="64" t="s">
        <v>74</v>
      </c>
      <c r="F19" s="64" t="s">
        <v>74</v>
      </c>
      <c r="G19" s="64" t="s">
        <v>74</v>
      </c>
      <c r="H19" s="64" t="s">
        <v>74</v>
      </c>
      <c r="I19" s="64" t="s">
        <v>74</v>
      </c>
      <c r="J19" s="64" t="s">
        <v>74</v>
      </c>
      <c r="K19" s="64" t="s">
        <v>74</v>
      </c>
      <c r="L19" s="64" t="s">
        <v>74</v>
      </c>
      <c r="M19" s="64" t="s">
        <v>71</v>
      </c>
      <c r="N19" s="64" t="s">
        <v>71</v>
      </c>
      <c r="O19" s="63" t="s">
        <v>71</v>
      </c>
      <c r="P19" s="47"/>
    </row>
    <row r="20" spans="1:16" ht="24" x14ac:dyDescent="0.2">
      <c r="A20" s="33" t="s">
        <v>37</v>
      </c>
      <c r="B20" s="27" t="s">
        <v>12</v>
      </c>
      <c r="C20" s="64">
        <v>207701</v>
      </c>
      <c r="D20" s="65">
        <v>208722.6</v>
      </c>
      <c r="E20" s="65">
        <v>237908.4</v>
      </c>
      <c r="F20" s="65">
        <v>239456.8</v>
      </c>
      <c r="G20" s="65">
        <v>248508.9</v>
      </c>
      <c r="H20" s="65">
        <v>246333.5</v>
      </c>
      <c r="I20" s="65">
        <v>253493</v>
      </c>
      <c r="J20" s="65">
        <v>380428</v>
      </c>
      <c r="K20" s="65">
        <v>378441.2</v>
      </c>
      <c r="L20" s="65">
        <v>420907.7</v>
      </c>
      <c r="M20" s="65">
        <v>391049.9</v>
      </c>
      <c r="N20" s="65">
        <v>388813.1</v>
      </c>
      <c r="O20" s="63">
        <v>3601763.5</v>
      </c>
      <c r="P20" s="47"/>
    </row>
    <row r="21" spans="1:16" ht="36" x14ac:dyDescent="0.2">
      <c r="A21" s="33" t="s">
        <v>38</v>
      </c>
      <c r="B21" s="27" t="s">
        <v>13</v>
      </c>
      <c r="C21" s="64">
        <v>272974.2</v>
      </c>
      <c r="D21" s="65">
        <v>282189.5</v>
      </c>
      <c r="E21" s="65">
        <v>353234.7</v>
      </c>
      <c r="F21" s="65">
        <v>326308.5</v>
      </c>
      <c r="G21" s="65">
        <v>336953.1</v>
      </c>
      <c r="H21" s="65">
        <v>331641</v>
      </c>
      <c r="I21" s="65">
        <v>322015</v>
      </c>
      <c r="J21" s="65">
        <v>356629.1</v>
      </c>
      <c r="K21" s="65">
        <v>337634</v>
      </c>
      <c r="L21" s="65">
        <v>386225.7</v>
      </c>
      <c r="M21" s="65">
        <v>343929.8</v>
      </c>
      <c r="N21" s="65">
        <v>336433.6</v>
      </c>
      <c r="O21" s="63">
        <v>3986168.6</v>
      </c>
      <c r="P21" s="47"/>
    </row>
    <row r="22" spans="1:16" x14ac:dyDescent="0.2">
      <c r="A22" s="33" t="s">
        <v>39</v>
      </c>
      <c r="B22" s="27" t="s">
        <v>14</v>
      </c>
      <c r="C22" s="64">
        <v>3672.1</v>
      </c>
      <c r="D22" s="64">
        <v>3672.1</v>
      </c>
      <c r="E22" s="65">
        <v>3822.5</v>
      </c>
      <c r="F22" s="65">
        <v>3822.5</v>
      </c>
      <c r="G22" s="65">
        <v>3822.5</v>
      </c>
      <c r="H22" s="65">
        <v>3822.5</v>
      </c>
      <c r="I22" s="65">
        <v>3822</v>
      </c>
      <c r="J22" s="65">
        <v>1925.1</v>
      </c>
      <c r="K22" s="65">
        <v>1925</v>
      </c>
      <c r="L22" s="65">
        <v>1720.3</v>
      </c>
      <c r="M22" s="65">
        <v>2347.9</v>
      </c>
      <c r="N22" s="65">
        <v>2347.9</v>
      </c>
      <c r="O22" s="63">
        <v>36722.9</v>
      </c>
      <c r="P22" s="47"/>
    </row>
    <row r="23" spans="1:16" ht="36" x14ac:dyDescent="0.2">
      <c r="A23" s="33" t="s">
        <v>40</v>
      </c>
      <c r="B23" s="27" t="s">
        <v>15</v>
      </c>
      <c r="C23" s="64">
        <v>1405277.8</v>
      </c>
      <c r="D23" s="65">
        <v>1623301.6</v>
      </c>
      <c r="E23" s="65">
        <v>2037198</v>
      </c>
      <c r="F23" s="65">
        <v>1948582.5</v>
      </c>
      <c r="G23" s="65">
        <v>1647197.7</v>
      </c>
      <c r="H23" s="65">
        <v>1542020.2</v>
      </c>
      <c r="I23" s="65">
        <v>1811023</v>
      </c>
      <c r="J23" s="65">
        <v>1899897.5</v>
      </c>
      <c r="K23" s="65">
        <v>2040526.5</v>
      </c>
      <c r="L23" s="65">
        <v>1916591.5</v>
      </c>
      <c r="M23" s="65">
        <v>1986149.5</v>
      </c>
      <c r="N23" s="65">
        <v>2082213.2</v>
      </c>
      <c r="O23" s="63">
        <v>21939979</v>
      </c>
      <c r="P23" s="47"/>
    </row>
    <row r="24" spans="1:16" ht="24" x14ac:dyDescent="0.2">
      <c r="A24" s="33" t="s">
        <v>41</v>
      </c>
      <c r="B24" s="27" t="s">
        <v>16</v>
      </c>
      <c r="C24" s="64">
        <v>709497</v>
      </c>
      <c r="D24" s="65">
        <v>1427734.8</v>
      </c>
      <c r="E24" s="65">
        <v>1217571</v>
      </c>
      <c r="F24" s="65">
        <v>3717377</v>
      </c>
      <c r="G24" s="65">
        <v>2325064.9</v>
      </c>
      <c r="H24" s="65">
        <v>1029571.1</v>
      </c>
      <c r="I24" s="65">
        <v>807354</v>
      </c>
      <c r="J24" s="65">
        <v>850509.7</v>
      </c>
      <c r="K24" s="65">
        <v>960813.1</v>
      </c>
      <c r="L24" s="65">
        <v>1228393</v>
      </c>
      <c r="M24" s="65">
        <v>5542406</v>
      </c>
      <c r="N24" s="65">
        <v>2615116.5</v>
      </c>
      <c r="O24" s="63">
        <v>22431408</v>
      </c>
      <c r="P24" s="47"/>
    </row>
    <row r="25" spans="1:16" ht="24" x14ac:dyDescent="0.2">
      <c r="A25" s="33" t="s">
        <v>42</v>
      </c>
      <c r="B25" s="27" t="s">
        <v>17</v>
      </c>
      <c r="C25" s="70">
        <v>974380.2</v>
      </c>
      <c r="D25" s="70">
        <v>1274231.3</v>
      </c>
      <c r="E25" s="70">
        <v>1402510.3</v>
      </c>
      <c r="F25" s="70">
        <v>1778711.1</v>
      </c>
      <c r="G25" s="70">
        <v>1313823.7</v>
      </c>
      <c r="H25" s="71">
        <v>1446802.2</v>
      </c>
      <c r="I25" s="72">
        <v>1380498</v>
      </c>
      <c r="J25" s="72">
        <v>1391049.1</v>
      </c>
      <c r="K25" s="72">
        <v>1570009</v>
      </c>
      <c r="L25" s="72">
        <v>1238120.8</v>
      </c>
      <c r="M25" s="65">
        <v>1307307</v>
      </c>
      <c r="N25" s="65">
        <v>1656034.9</v>
      </c>
      <c r="O25" s="63">
        <v>16733456</v>
      </c>
      <c r="P25" s="47"/>
    </row>
    <row r="26" spans="1:16" ht="36" x14ac:dyDescent="0.2">
      <c r="A26" s="33" t="s">
        <v>43</v>
      </c>
      <c r="B26" s="27" t="s">
        <v>18</v>
      </c>
      <c r="C26" s="64">
        <v>1014337.5</v>
      </c>
      <c r="D26" s="65">
        <v>1327747</v>
      </c>
      <c r="E26" s="65">
        <v>1590527.3</v>
      </c>
      <c r="F26" s="65">
        <v>1084821</v>
      </c>
      <c r="G26" s="65">
        <v>926923.3</v>
      </c>
      <c r="H26" s="65">
        <v>1138281</v>
      </c>
      <c r="I26" s="65">
        <v>1152774</v>
      </c>
      <c r="J26" s="65">
        <v>1408289.8</v>
      </c>
      <c r="K26" s="65">
        <v>1523783.3</v>
      </c>
      <c r="L26" s="65">
        <v>1447590.4</v>
      </c>
      <c r="M26" s="65">
        <v>1756200.8</v>
      </c>
      <c r="N26" s="65">
        <v>1868913.8</v>
      </c>
      <c r="O26" s="63">
        <v>16240189</v>
      </c>
      <c r="P26" s="47"/>
    </row>
    <row r="27" spans="1:16" ht="24" x14ac:dyDescent="0.2">
      <c r="A27" s="33" t="s">
        <v>44</v>
      </c>
      <c r="B27" s="27" t="s">
        <v>19</v>
      </c>
      <c r="C27" s="70">
        <v>474471.3</v>
      </c>
      <c r="D27" s="70">
        <v>537289.6</v>
      </c>
      <c r="E27" s="70">
        <v>433586.1</v>
      </c>
      <c r="F27" s="70">
        <v>474279.7</v>
      </c>
      <c r="G27" s="70">
        <v>414390.6</v>
      </c>
      <c r="H27" s="73">
        <v>539133.6</v>
      </c>
      <c r="I27" s="73">
        <v>517281</v>
      </c>
      <c r="J27" s="73">
        <v>572306</v>
      </c>
      <c r="K27" s="73">
        <v>474184.8</v>
      </c>
      <c r="L27" s="73">
        <v>679221.6</v>
      </c>
      <c r="M27" s="73">
        <v>486169</v>
      </c>
      <c r="N27" s="73">
        <v>735485.1</v>
      </c>
      <c r="O27" s="63">
        <v>6337798</v>
      </c>
      <c r="P27" s="47"/>
    </row>
    <row r="28" spans="1:16" x14ac:dyDescent="0.2">
      <c r="A28" s="33" t="s">
        <v>45</v>
      </c>
      <c r="B28" s="27" t="s">
        <v>20</v>
      </c>
      <c r="C28" s="64">
        <v>143834.6</v>
      </c>
      <c r="D28" s="65">
        <v>145605.6</v>
      </c>
      <c r="E28" s="65">
        <v>160536.1</v>
      </c>
      <c r="F28" s="65">
        <v>151239.1</v>
      </c>
      <c r="G28" s="65">
        <v>147320.1</v>
      </c>
      <c r="H28" s="65">
        <v>149655.1</v>
      </c>
      <c r="I28" s="65">
        <v>158401</v>
      </c>
      <c r="J28" s="65">
        <v>164545</v>
      </c>
      <c r="K28" s="65">
        <v>125792.3</v>
      </c>
      <c r="L28" s="65">
        <v>159708</v>
      </c>
      <c r="M28" s="65">
        <v>164508.4</v>
      </c>
      <c r="N28" s="65">
        <v>165293.4</v>
      </c>
      <c r="O28" s="63">
        <v>1836438.7</v>
      </c>
      <c r="P28" s="47"/>
    </row>
    <row r="29" spans="1:16" ht="24" x14ac:dyDescent="0.2">
      <c r="A29" s="33" t="s">
        <v>46</v>
      </c>
      <c r="B29" s="27" t="s">
        <v>21</v>
      </c>
      <c r="C29" s="64">
        <v>45705.1</v>
      </c>
      <c r="D29" s="65">
        <v>46308.6</v>
      </c>
      <c r="E29" s="65">
        <v>56469.7</v>
      </c>
      <c r="F29" s="65">
        <v>56775.8</v>
      </c>
      <c r="G29" s="65">
        <v>59561.5</v>
      </c>
      <c r="H29" s="65">
        <v>56047.9</v>
      </c>
      <c r="I29" s="65">
        <v>57825</v>
      </c>
      <c r="J29" s="65">
        <v>52231.8</v>
      </c>
      <c r="K29" s="65">
        <v>56471.9</v>
      </c>
      <c r="L29" s="65">
        <v>59322</v>
      </c>
      <c r="M29" s="65">
        <v>39663.4</v>
      </c>
      <c r="N29" s="65">
        <v>56618.400000000001</v>
      </c>
      <c r="O29" s="63">
        <v>643001</v>
      </c>
      <c r="P29" s="47"/>
    </row>
    <row r="30" spans="1:16" ht="24" x14ac:dyDescent="0.2">
      <c r="A30" s="33" t="s">
        <v>58</v>
      </c>
      <c r="B30" s="27" t="s">
        <v>57</v>
      </c>
      <c r="C30" s="64">
        <v>78525.7</v>
      </c>
      <c r="D30" s="65">
        <v>195269.7</v>
      </c>
      <c r="E30" s="65">
        <v>86525.6</v>
      </c>
      <c r="F30" s="65">
        <v>101117</v>
      </c>
      <c r="G30" s="65">
        <v>78135</v>
      </c>
      <c r="H30" s="65">
        <v>93118.7</v>
      </c>
      <c r="I30" s="65">
        <v>80894</v>
      </c>
      <c r="J30" s="65">
        <v>99041.5</v>
      </c>
      <c r="K30" s="65">
        <v>82956</v>
      </c>
      <c r="L30" s="65">
        <v>116925.2</v>
      </c>
      <c r="M30" s="65">
        <v>149521</v>
      </c>
      <c r="N30" s="65">
        <v>136541</v>
      </c>
      <c r="O30" s="63">
        <v>1298571</v>
      </c>
      <c r="P30" s="47"/>
    </row>
    <row r="31" spans="1:16" ht="36" x14ac:dyDescent="0.2">
      <c r="A31" s="29" t="s">
        <v>49</v>
      </c>
      <c r="B31" s="30" t="s">
        <v>24</v>
      </c>
      <c r="C31" s="61">
        <v>1571919.6</v>
      </c>
      <c r="D31" s="62">
        <v>1447938.9</v>
      </c>
      <c r="E31" s="62">
        <v>1440852.2</v>
      </c>
      <c r="F31" s="62">
        <v>1260226</v>
      </c>
      <c r="G31" s="62">
        <v>758807</v>
      </c>
      <c r="H31" s="62">
        <v>591997</v>
      </c>
      <c r="I31" s="62">
        <v>607631</v>
      </c>
      <c r="J31" s="62">
        <v>649893</v>
      </c>
      <c r="K31" s="62">
        <v>842965.7</v>
      </c>
      <c r="L31" s="62">
        <v>1183255.8</v>
      </c>
      <c r="M31" s="62">
        <v>1406015.2</v>
      </c>
      <c r="N31" s="62">
        <v>1747606.2</v>
      </c>
      <c r="O31" s="63">
        <v>13510046</v>
      </c>
      <c r="P31" s="47"/>
    </row>
    <row r="32" spans="1:16" ht="60" x14ac:dyDescent="0.2">
      <c r="A32" s="29" t="s">
        <v>60</v>
      </c>
      <c r="B32" s="30" t="s">
        <v>59</v>
      </c>
      <c r="C32" s="61">
        <v>540975</v>
      </c>
      <c r="D32" s="62">
        <v>479580.2</v>
      </c>
      <c r="E32" s="62">
        <v>612856.5</v>
      </c>
      <c r="F32" s="62">
        <v>509413.4</v>
      </c>
      <c r="G32" s="62">
        <v>544661</v>
      </c>
      <c r="H32" s="62">
        <v>518019.5</v>
      </c>
      <c r="I32" s="62">
        <v>464060</v>
      </c>
      <c r="J32" s="62">
        <v>381628.6</v>
      </c>
      <c r="K32" s="62">
        <v>394340.4</v>
      </c>
      <c r="L32" s="62">
        <v>409921.6</v>
      </c>
      <c r="M32" s="62">
        <v>408152.3</v>
      </c>
      <c r="N32" s="62">
        <v>412082.4</v>
      </c>
      <c r="O32" s="63">
        <v>5675691</v>
      </c>
      <c r="P32" s="47"/>
    </row>
    <row r="33" spans="1:15" ht="19.5" customHeight="1" x14ac:dyDescent="0.2">
      <c r="A33" s="102" t="s">
        <v>76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1:15" ht="30.75" customHeight="1" x14ac:dyDescent="0.2">
      <c r="A34" s="103" t="s">
        <v>72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</sheetData>
  <mergeCells count="5">
    <mergeCell ref="H1:O1"/>
    <mergeCell ref="A2:O2"/>
    <mergeCell ref="M3:O3"/>
    <mergeCell ref="A33:O33"/>
    <mergeCell ref="A34:O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34"/>
  <sheetViews>
    <sheetView workbookViewId="0">
      <selection activeCell="A11" sqref="A11"/>
    </sheetView>
  </sheetViews>
  <sheetFormatPr defaultRowHeight="12.75" x14ac:dyDescent="0.2"/>
  <cols>
    <col min="1" max="1" width="32.85546875" customWidth="1"/>
    <col min="2" max="2" width="9.5703125" customWidth="1"/>
    <col min="3" max="3" width="10.28515625" customWidth="1"/>
    <col min="4" max="4" width="9.7109375" customWidth="1"/>
    <col min="5" max="5" width="9.5703125" customWidth="1"/>
    <col min="6" max="14" width="10.140625" customWidth="1"/>
    <col min="15" max="15" width="14.140625" customWidth="1"/>
    <col min="16" max="16" width="17" customWidth="1"/>
  </cols>
  <sheetData>
    <row r="1" spans="1:16" ht="22.5" customHeight="1" x14ac:dyDescent="0.2">
      <c r="A1" s="1"/>
      <c r="B1" s="3"/>
      <c r="C1" s="1"/>
      <c r="D1" s="1"/>
      <c r="E1" s="1"/>
      <c r="F1" s="1"/>
      <c r="G1" s="1"/>
      <c r="H1" s="107" t="s">
        <v>77</v>
      </c>
      <c r="I1" s="107"/>
      <c r="J1" s="107"/>
      <c r="K1" s="107"/>
      <c r="L1" s="107"/>
      <c r="M1" s="107"/>
      <c r="N1" s="107"/>
      <c r="O1" s="107"/>
    </row>
    <row r="2" spans="1:16" ht="51" customHeight="1" x14ac:dyDescent="0.2">
      <c r="A2" s="108" t="s">
        <v>84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6" ht="19.5" customHeight="1" x14ac:dyDescent="0.25">
      <c r="A3" s="75"/>
      <c r="B3" s="76"/>
      <c r="C3" s="77"/>
      <c r="D3" s="76"/>
      <c r="E3" s="76"/>
      <c r="F3" s="77"/>
      <c r="G3" s="76"/>
      <c r="H3" s="77"/>
      <c r="I3" s="77"/>
      <c r="J3" s="77"/>
      <c r="K3" s="77"/>
      <c r="L3" s="77"/>
      <c r="M3" s="109" t="s">
        <v>70</v>
      </c>
      <c r="N3" s="109"/>
      <c r="O3" s="109"/>
    </row>
    <row r="4" spans="1:16" ht="24" x14ac:dyDescent="0.2">
      <c r="A4" s="80" t="s">
        <v>52</v>
      </c>
      <c r="B4" s="81" t="s">
        <v>53</v>
      </c>
      <c r="C4" s="82" t="s">
        <v>50</v>
      </c>
      <c r="D4" s="82" t="s">
        <v>51</v>
      </c>
      <c r="E4" s="82" t="s">
        <v>54</v>
      </c>
      <c r="F4" s="82" t="s">
        <v>55</v>
      </c>
      <c r="G4" s="82" t="s">
        <v>56</v>
      </c>
      <c r="H4" s="82" t="s">
        <v>61</v>
      </c>
      <c r="I4" s="82" t="s">
        <v>62</v>
      </c>
      <c r="J4" s="82" t="s">
        <v>63</v>
      </c>
      <c r="K4" s="82" t="s">
        <v>64</v>
      </c>
      <c r="L4" s="82" t="s">
        <v>65</v>
      </c>
      <c r="M4" s="82" t="s">
        <v>66</v>
      </c>
      <c r="N4" s="82" t="s">
        <v>67</v>
      </c>
      <c r="O4" s="83" t="s">
        <v>73</v>
      </c>
    </row>
    <row r="5" spans="1:16" x14ac:dyDescent="0.2">
      <c r="A5" s="26"/>
      <c r="B5" s="27"/>
      <c r="C5" s="28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8"/>
    </row>
    <row r="6" spans="1:16" ht="24" x14ac:dyDescent="0.2">
      <c r="A6" s="84" t="s">
        <v>47</v>
      </c>
      <c r="B6" s="85" t="s">
        <v>22</v>
      </c>
      <c r="C6" s="86">
        <v>42691.4</v>
      </c>
      <c r="D6" s="87">
        <v>44521.8</v>
      </c>
      <c r="E6" s="87">
        <v>52846.7</v>
      </c>
      <c r="F6" s="88">
        <v>48908.7</v>
      </c>
      <c r="G6" s="88">
        <v>52232.9</v>
      </c>
      <c r="H6" s="87">
        <v>53847.7</v>
      </c>
      <c r="I6" s="87">
        <v>60195.7</v>
      </c>
      <c r="J6" s="87">
        <v>51260.5</v>
      </c>
      <c r="K6" s="87">
        <v>63824.6</v>
      </c>
      <c r="L6" s="87">
        <v>47809.8</v>
      </c>
      <c r="M6" s="87">
        <v>55891.3</v>
      </c>
      <c r="N6" s="87">
        <v>50580.9</v>
      </c>
      <c r="O6" s="89">
        <v>624612</v>
      </c>
      <c r="P6" s="47"/>
    </row>
    <row r="7" spans="1:16" ht="24" x14ac:dyDescent="0.2">
      <c r="A7" s="33" t="s">
        <v>25</v>
      </c>
      <c r="B7" s="27" t="s">
        <v>0</v>
      </c>
      <c r="C7" s="64">
        <v>42254.2</v>
      </c>
      <c r="D7" s="65">
        <v>44084.6</v>
      </c>
      <c r="E7" s="65">
        <v>52409.5</v>
      </c>
      <c r="F7" s="78">
        <v>48471.5</v>
      </c>
      <c r="G7" s="78">
        <v>50892.9</v>
      </c>
      <c r="H7" s="65">
        <v>52507.7</v>
      </c>
      <c r="I7" s="65">
        <v>58855.7</v>
      </c>
      <c r="J7" s="65">
        <v>49920.5</v>
      </c>
      <c r="K7" s="65">
        <v>62484.6</v>
      </c>
      <c r="L7" s="65">
        <v>46469.8</v>
      </c>
      <c r="M7" s="65">
        <v>54551.3</v>
      </c>
      <c r="N7" s="65">
        <v>49240.9</v>
      </c>
      <c r="O7" s="79">
        <v>612143.19999999995</v>
      </c>
      <c r="P7" s="47"/>
    </row>
    <row r="8" spans="1:16" ht="24" x14ac:dyDescent="0.2">
      <c r="A8" s="84" t="s">
        <v>48</v>
      </c>
      <c r="B8" s="85" t="s">
        <v>23</v>
      </c>
      <c r="C8" s="86">
        <v>12909234</v>
      </c>
      <c r="D8" s="87">
        <v>13840077</v>
      </c>
      <c r="E8" s="87">
        <v>16815369</v>
      </c>
      <c r="F8" s="88">
        <v>17164049.899999999</v>
      </c>
      <c r="G8" s="88">
        <v>18554588.100000001</v>
      </c>
      <c r="H8" s="87">
        <v>24141568</v>
      </c>
      <c r="I8" s="87">
        <v>22901787</v>
      </c>
      <c r="J8" s="87">
        <v>20474467</v>
      </c>
      <c r="K8" s="87">
        <v>21076735</v>
      </c>
      <c r="L8" s="87">
        <v>25467340</v>
      </c>
      <c r="M8" s="87">
        <v>23312435</v>
      </c>
      <c r="N8" s="87">
        <v>24464069</v>
      </c>
      <c r="O8" s="89">
        <v>241121719.09999999</v>
      </c>
      <c r="P8" s="47"/>
    </row>
    <row r="9" spans="1:16" x14ac:dyDescent="0.2">
      <c r="A9" s="35" t="s">
        <v>26</v>
      </c>
      <c r="B9" s="36" t="s">
        <v>1</v>
      </c>
      <c r="C9" s="66">
        <v>4781171</v>
      </c>
      <c r="D9" s="67">
        <v>4969272</v>
      </c>
      <c r="E9" s="67">
        <v>5672414</v>
      </c>
      <c r="F9" s="78">
        <v>5777532.7000000002</v>
      </c>
      <c r="G9" s="78">
        <v>6240738.5</v>
      </c>
      <c r="H9" s="67">
        <v>6406971</v>
      </c>
      <c r="I9" s="67">
        <v>6421619</v>
      </c>
      <c r="J9" s="67">
        <v>6721822</v>
      </c>
      <c r="K9" s="67">
        <v>6599749</v>
      </c>
      <c r="L9" s="67">
        <v>7192986</v>
      </c>
      <c r="M9" s="67">
        <v>7125197</v>
      </c>
      <c r="N9" s="67">
        <v>7065064</v>
      </c>
      <c r="O9" s="79">
        <v>74974536</v>
      </c>
      <c r="P9" s="47"/>
    </row>
    <row r="10" spans="1:16" x14ac:dyDescent="0.2">
      <c r="A10" s="33" t="s">
        <v>27</v>
      </c>
      <c r="B10" s="27" t="s">
        <v>2</v>
      </c>
      <c r="C10" s="64">
        <v>43519.7</v>
      </c>
      <c r="D10" s="65">
        <v>61635.5</v>
      </c>
      <c r="E10" s="65">
        <v>58893.5</v>
      </c>
      <c r="F10" s="78">
        <v>65925.7</v>
      </c>
      <c r="G10" s="78">
        <v>71553.8</v>
      </c>
      <c r="H10" s="65">
        <v>58390.9</v>
      </c>
      <c r="I10" s="65">
        <v>61995.3</v>
      </c>
      <c r="J10" s="65">
        <v>62355</v>
      </c>
      <c r="K10" s="65">
        <v>46733.3</v>
      </c>
      <c r="L10" s="65">
        <v>59098</v>
      </c>
      <c r="M10" s="68">
        <v>68073.5</v>
      </c>
      <c r="N10" s="65">
        <v>48626</v>
      </c>
      <c r="O10" s="79">
        <v>706800.2</v>
      </c>
      <c r="P10" s="47"/>
    </row>
    <row r="11" spans="1:16" x14ac:dyDescent="0.2">
      <c r="A11" s="33" t="s">
        <v>28</v>
      </c>
      <c r="B11" s="27" t="s">
        <v>3</v>
      </c>
      <c r="C11" s="64">
        <v>53001.7</v>
      </c>
      <c r="D11" s="65">
        <v>65974</v>
      </c>
      <c r="E11" s="65">
        <v>66062</v>
      </c>
      <c r="F11" s="78">
        <v>69217.5</v>
      </c>
      <c r="G11" s="78">
        <v>62599</v>
      </c>
      <c r="H11" s="65">
        <v>73070.2</v>
      </c>
      <c r="I11" s="65">
        <v>62839.4</v>
      </c>
      <c r="J11" s="65">
        <v>68457</v>
      </c>
      <c r="K11" s="65">
        <v>80249</v>
      </c>
      <c r="L11" s="65">
        <v>78227</v>
      </c>
      <c r="M11" s="65">
        <v>82575.7</v>
      </c>
      <c r="N11" s="65">
        <v>89085.4</v>
      </c>
      <c r="O11" s="79">
        <v>851358.1</v>
      </c>
      <c r="P11" s="47"/>
    </row>
    <row r="12" spans="1:16" x14ac:dyDescent="0.2">
      <c r="A12" s="33" t="s">
        <v>29</v>
      </c>
      <c r="B12" s="27" t="s">
        <v>4</v>
      </c>
      <c r="C12" s="64">
        <v>52637.1</v>
      </c>
      <c r="D12" s="65">
        <v>57325.9</v>
      </c>
      <c r="E12" s="65">
        <v>57494.7</v>
      </c>
      <c r="F12" s="78">
        <v>57916.6</v>
      </c>
      <c r="G12" s="78">
        <v>45195.7</v>
      </c>
      <c r="H12" s="65">
        <v>44576.5</v>
      </c>
      <c r="I12" s="65">
        <v>44656.1</v>
      </c>
      <c r="J12" s="65">
        <v>42635.5</v>
      </c>
      <c r="K12" s="69">
        <v>41733</v>
      </c>
      <c r="L12" s="65">
        <v>42127.1</v>
      </c>
      <c r="M12" s="65">
        <v>49092.1</v>
      </c>
      <c r="N12" s="65">
        <v>49017.1</v>
      </c>
      <c r="O12" s="79">
        <v>584407.1</v>
      </c>
      <c r="P12" s="47"/>
    </row>
    <row r="13" spans="1:16" ht="24" x14ac:dyDescent="0.2">
      <c r="A13" s="33" t="s">
        <v>30</v>
      </c>
      <c r="B13" s="27" t="s">
        <v>5</v>
      </c>
      <c r="C13" s="64" t="s">
        <v>74</v>
      </c>
      <c r="D13" s="64" t="s">
        <v>74</v>
      </c>
      <c r="E13" s="64" t="s">
        <v>74</v>
      </c>
      <c r="F13" s="78">
        <v>999999999999</v>
      </c>
      <c r="G13" s="78">
        <v>999999999999</v>
      </c>
      <c r="H13" s="78">
        <v>999999999999</v>
      </c>
      <c r="I13" s="78">
        <v>999999999999</v>
      </c>
      <c r="J13" s="78">
        <v>999999999999</v>
      </c>
      <c r="K13" s="78">
        <v>999999999999</v>
      </c>
      <c r="L13" s="78">
        <v>999999999999</v>
      </c>
      <c r="M13" s="78">
        <v>999999999999</v>
      </c>
      <c r="N13" s="78">
        <v>999999999999</v>
      </c>
      <c r="O13" s="79">
        <v>999999999999</v>
      </c>
      <c r="P13" s="47"/>
    </row>
    <row r="14" spans="1:16" ht="60" x14ac:dyDescent="0.2">
      <c r="A14" s="33" t="s">
        <v>31</v>
      </c>
      <c r="B14" s="27" t="s">
        <v>6</v>
      </c>
      <c r="C14" s="64">
        <v>284995</v>
      </c>
      <c r="D14" s="65">
        <v>290039.2</v>
      </c>
      <c r="E14" s="65">
        <v>303702.2</v>
      </c>
      <c r="F14" s="78">
        <v>300910.40000000002</v>
      </c>
      <c r="G14" s="78">
        <v>271536.3</v>
      </c>
      <c r="H14" s="65">
        <v>272037</v>
      </c>
      <c r="I14" s="65">
        <v>273007.7</v>
      </c>
      <c r="J14" s="65">
        <v>304739</v>
      </c>
      <c r="K14" s="65">
        <v>304335</v>
      </c>
      <c r="L14" s="65">
        <v>301021</v>
      </c>
      <c r="M14" s="65">
        <v>304128.8</v>
      </c>
      <c r="N14" s="65">
        <v>300488</v>
      </c>
      <c r="O14" s="79">
        <v>3510940.1</v>
      </c>
      <c r="P14" s="47"/>
    </row>
    <row r="15" spans="1:16" ht="24" x14ac:dyDescent="0.2">
      <c r="A15" s="33" t="s">
        <v>32</v>
      </c>
      <c r="B15" s="27" t="s">
        <v>7</v>
      </c>
      <c r="C15" s="64">
        <v>806537.5</v>
      </c>
      <c r="D15" s="65">
        <v>762313.6</v>
      </c>
      <c r="E15" s="65">
        <v>904243.6</v>
      </c>
      <c r="F15" s="78">
        <v>881183.4</v>
      </c>
      <c r="G15" s="78">
        <v>832741.6</v>
      </c>
      <c r="H15" s="65">
        <v>905160</v>
      </c>
      <c r="I15" s="65">
        <v>823149.9</v>
      </c>
      <c r="J15" s="65">
        <v>871675.2</v>
      </c>
      <c r="K15" s="65">
        <v>935161.6</v>
      </c>
      <c r="L15" s="65">
        <v>1145197.8</v>
      </c>
      <c r="M15" s="65">
        <v>1262444</v>
      </c>
      <c r="N15" s="65">
        <v>1337627</v>
      </c>
      <c r="O15" s="79">
        <v>11467435.4</v>
      </c>
      <c r="P15" s="47"/>
    </row>
    <row r="16" spans="1:16" ht="30" customHeight="1" x14ac:dyDescent="0.2">
      <c r="A16" s="33" t="s">
        <v>33</v>
      </c>
      <c r="B16" s="27" t="s">
        <v>8</v>
      </c>
      <c r="C16" s="64">
        <v>172294.8</v>
      </c>
      <c r="D16" s="65">
        <v>178536.9</v>
      </c>
      <c r="E16" s="65">
        <v>183549.9</v>
      </c>
      <c r="F16" s="78">
        <v>177729.5</v>
      </c>
      <c r="G16" s="78">
        <v>166247.1</v>
      </c>
      <c r="H16" s="65">
        <v>163756.5</v>
      </c>
      <c r="I16" s="65">
        <v>171003</v>
      </c>
      <c r="J16" s="65">
        <v>185785.5</v>
      </c>
      <c r="K16" s="65">
        <v>183700.2</v>
      </c>
      <c r="L16" s="65">
        <v>183667.5</v>
      </c>
      <c r="M16" s="65">
        <v>184720.9</v>
      </c>
      <c r="N16" s="65">
        <v>186266.9</v>
      </c>
      <c r="O16" s="79">
        <v>2137258.7000000002</v>
      </c>
      <c r="P16" s="47"/>
    </row>
    <row r="17" spans="1:16" ht="24" x14ac:dyDescent="0.2">
      <c r="A17" s="33" t="s">
        <v>34</v>
      </c>
      <c r="B17" s="27" t="s">
        <v>9</v>
      </c>
      <c r="C17" s="74" t="s">
        <v>74</v>
      </c>
      <c r="D17" s="74" t="s">
        <v>74</v>
      </c>
      <c r="E17" s="74" t="s">
        <v>74</v>
      </c>
      <c r="F17" s="78">
        <v>999999999999</v>
      </c>
      <c r="G17" s="78">
        <v>999999999999</v>
      </c>
      <c r="H17" s="78">
        <v>999999999999</v>
      </c>
      <c r="I17" s="78">
        <v>999999999999</v>
      </c>
      <c r="J17" s="78">
        <v>999999999999</v>
      </c>
      <c r="K17" s="78">
        <v>999999999999</v>
      </c>
      <c r="L17" s="78">
        <v>999999999999</v>
      </c>
      <c r="M17" s="78">
        <v>999999999999</v>
      </c>
      <c r="N17" s="78">
        <v>999999999999</v>
      </c>
      <c r="O17" s="79">
        <v>999999999999</v>
      </c>
      <c r="P17" s="47"/>
    </row>
    <row r="18" spans="1:16" ht="24" x14ac:dyDescent="0.2">
      <c r="A18" s="33" t="s">
        <v>35</v>
      </c>
      <c r="B18" s="27" t="s">
        <v>10</v>
      </c>
      <c r="C18" s="64">
        <v>305923.5</v>
      </c>
      <c r="D18" s="65">
        <v>382972.7</v>
      </c>
      <c r="E18" s="65">
        <v>469323.9</v>
      </c>
      <c r="F18" s="78">
        <v>471630.9</v>
      </c>
      <c r="G18" s="78">
        <v>591457.1</v>
      </c>
      <c r="H18" s="65">
        <v>584718</v>
      </c>
      <c r="I18" s="65">
        <v>515040.7</v>
      </c>
      <c r="J18" s="65">
        <v>541893.6</v>
      </c>
      <c r="K18" s="65">
        <v>522299.3</v>
      </c>
      <c r="L18" s="65">
        <v>509964.6</v>
      </c>
      <c r="M18" s="65">
        <v>508287.1</v>
      </c>
      <c r="N18" s="65">
        <v>504799.8</v>
      </c>
      <c r="O18" s="79">
        <v>5908311.2000000002</v>
      </c>
      <c r="P18" s="47"/>
    </row>
    <row r="19" spans="1:16" ht="36" x14ac:dyDescent="0.2">
      <c r="A19" s="33" t="s">
        <v>36</v>
      </c>
      <c r="B19" s="27" t="s">
        <v>11</v>
      </c>
      <c r="C19" s="64" t="s">
        <v>74</v>
      </c>
      <c r="D19" s="64" t="s">
        <v>74</v>
      </c>
      <c r="E19" s="64" t="s">
        <v>74</v>
      </c>
      <c r="F19" s="78">
        <v>999999999999</v>
      </c>
      <c r="G19" s="78">
        <v>999999999999</v>
      </c>
      <c r="H19" s="78">
        <v>999999999999</v>
      </c>
      <c r="I19" s="78">
        <v>999999999999</v>
      </c>
      <c r="J19" s="78">
        <v>999999999999</v>
      </c>
      <c r="K19" s="78">
        <v>999999999999</v>
      </c>
      <c r="L19" s="78">
        <v>999999999999</v>
      </c>
      <c r="M19" s="78">
        <v>999999999999</v>
      </c>
      <c r="N19" s="78">
        <v>999999999999</v>
      </c>
      <c r="O19" s="79">
        <v>999999999999</v>
      </c>
      <c r="P19" s="47"/>
    </row>
    <row r="20" spans="1:16" ht="24" x14ac:dyDescent="0.2">
      <c r="A20" s="33" t="s">
        <v>37</v>
      </c>
      <c r="B20" s="27" t="s">
        <v>12</v>
      </c>
      <c r="C20" s="64">
        <v>356724.4</v>
      </c>
      <c r="D20" s="65">
        <v>358461.4</v>
      </c>
      <c r="E20" s="65">
        <v>371570.3</v>
      </c>
      <c r="F20" s="78">
        <v>388354.4</v>
      </c>
      <c r="G20" s="78">
        <v>324432.2</v>
      </c>
      <c r="H20" s="65">
        <v>339525.8</v>
      </c>
      <c r="I20" s="65">
        <v>332109</v>
      </c>
      <c r="J20" s="65">
        <v>355210.2</v>
      </c>
      <c r="K20" s="65">
        <v>360830.5</v>
      </c>
      <c r="L20" s="65">
        <v>365635.2</v>
      </c>
      <c r="M20" s="65">
        <v>376081</v>
      </c>
      <c r="N20" s="65">
        <v>346455.8</v>
      </c>
      <c r="O20" s="79">
        <v>4275390.3</v>
      </c>
      <c r="P20" s="47"/>
    </row>
    <row r="21" spans="1:16" ht="36" x14ac:dyDescent="0.2">
      <c r="A21" s="33" t="s">
        <v>38</v>
      </c>
      <c r="B21" s="27" t="s">
        <v>13</v>
      </c>
      <c r="C21" s="64">
        <v>328733.7</v>
      </c>
      <c r="D21" s="65">
        <v>357783.2</v>
      </c>
      <c r="E21" s="65">
        <v>376352.5</v>
      </c>
      <c r="F21" s="78">
        <v>351335.5</v>
      </c>
      <c r="G21" s="78">
        <v>407972.4</v>
      </c>
      <c r="H21" s="65">
        <v>426443.6</v>
      </c>
      <c r="I21" s="65">
        <v>395725.4</v>
      </c>
      <c r="J21" s="65">
        <v>407725.7</v>
      </c>
      <c r="K21" s="65">
        <v>453609.9</v>
      </c>
      <c r="L21" s="65">
        <v>348026.2</v>
      </c>
      <c r="M21" s="65">
        <v>339061.5</v>
      </c>
      <c r="N21" s="65">
        <v>290778.5</v>
      </c>
      <c r="O21" s="79">
        <v>4483548.0999999996</v>
      </c>
      <c r="P21" s="47"/>
    </row>
    <row r="22" spans="1:16" x14ac:dyDescent="0.2">
      <c r="A22" s="33" t="s">
        <v>39</v>
      </c>
      <c r="B22" s="27" t="s">
        <v>14</v>
      </c>
      <c r="C22" s="64">
        <v>2347.9</v>
      </c>
      <c r="D22" s="64">
        <v>3035.1</v>
      </c>
      <c r="E22" s="65">
        <v>3035.1</v>
      </c>
      <c r="F22" s="78">
        <v>3035.1</v>
      </c>
      <c r="G22" s="78">
        <v>3570.9</v>
      </c>
      <c r="H22" s="65">
        <v>3570.9</v>
      </c>
      <c r="I22" s="65">
        <v>3570.9</v>
      </c>
      <c r="J22" s="65">
        <v>3646</v>
      </c>
      <c r="K22" s="65">
        <v>3646</v>
      </c>
      <c r="L22" s="65">
        <v>3646</v>
      </c>
      <c r="M22" s="65">
        <v>3187.1</v>
      </c>
      <c r="N22" s="65">
        <v>3187.1</v>
      </c>
      <c r="O22" s="79">
        <v>39478.1</v>
      </c>
      <c r="P22" s="47"/>
    </row>
    <row r="23" spans="1:16" ht="36" x14ac:dyDescent="0.2">
      <c r="A23" s="33" t="s">
        <v>40</v>
      </c>
      <c r="B23" s="27" t="s">
        <v>15</v>
      </c>
      <c r="C23" s="64">
        <v>1088038</v>
      </c>
      <c r="D23" s="65">
        <v>1169195</v>
      </c>
      <c r="E23" s="65">
        <v>1322708</v>
      </c>
      <c r="F23" s="78">
        <v>1244281.8999999999</v>
      </c>
      <c r="G23" s="78">
        <v>1444396</v>
      </c>
      <c r="H23" s="65">
        <v>1335775</v>
      </c>
      <c r="I23" s="65">
        <v>1556561.8</v>
      </c>
      <c r="J23" s="65">
        <v>1831609.5</v>
      </c>
      <c r="K23" s="65">
        <v>1847409</v>
      </c>
      <c r="L23" s="65">
        <v>3133688.2</v>
      </c>
      <c r="M23" s="65">
        <v>2121174.1</v>
      </c>
      <c r="N23" s="65">
        <v>2020351.9</v>
      </c>
      <c r="O23" s="79">
        <v>20115188.100000001</v>
      </c>
      <c r="P23" s="47"/>
    </row>
    <row r="24" spans="1:16" ht="24" x14ac:dyDescent="0.2">
      <c r="A24" s="33" t="s">
        <v>41</v>
      </c>
      <c r="B24" s="27" t="s">
        <v>16</v>
      </c>
      <c r="C24" s="64">
        <v>1282975</v>
      </c>
      <c r="D24" s="65">
        <v>1306125</v>
      </c>
      <c r="E24" s="65">
        <v>1510933.7</v>
      </c>
      <c r="F24" s="78">
        <v>1869727</v>
      </c>
      <c r="G24" s="78">
        <v>1915890.5</v>
      </c>
      <c r="H24" s="65">
        <v>6735886</v>
      </c>
      <c r="I24" s="65">
        <v>5927601</v>
      </c>
      <c r="J24" s="65">
        <v>2697602.8</v>
      </c>
      <c r="K24" s="65">
        <v>2780787.6</v>
      </c>
      <c r="L24" s="65">
        <v>3543237.9</v>
      </c>
      <c r="M24" s="65">
        <v>3015062.2</v>
      </c>
      <c r="N24" s="65">
        <v>4021266.9</v>
      </c>
      <c r="O24" s="79">
        <v>36607096.399999999</v>
      </c>
      <c r="P24" s="47"/>
    </row>
    <row r="25" spans="1:16" ht="24" x14ac:dyDescent="0.2">
      <c r="A25" s="33" t="s">
        <v>42</v>
      </c>
      <c r="B25" s="27" t="s">
        <v>17</v>
      </c>
      <c r="C25" s="70">
        <v>1055103</v>
      </c>
      <c r="D25" s="70">
        <v>1177214</v>
      </c>
      <c r="E25" s="70">
        <v>1667695</v>
      </c>
      <c r="F25" s="78">
        <v>1616376.6</v>
      </c>
      <c r="G25" s="78">
        <v>1930000.7</v>
      </c>
      <c r="H25" s="71">
        <v>1707536.3</v>
      </c>
      <c r="I25" s="72">
        <v>2010043.8</v>
      </c>
      <c r="J25" s="72">
        <v>2064924.6</v>
      </c>
      <c r="K25" s="72">
        <v>1950485.4</v>
      </c>
      <c r="L25" s="72">
        <v>2103662.9</v>
      </c>
      <c r="M25" s="65">
        <v>2009990.9</v>
      </c>
      <c r="N25" s="65">
        <v>2397742.9</v>
      </c>
      <c r="O25" s="79">
        <v>21690776.100000001</v>
      </c>
      <c r="P25" s="47"/>
    </row>
    <row r="26" spans="1:16" ht="36" x14ac:dyDescent="0.2">
      <c r="A26" s="33" t="s">
        <v>43</v>
      </c>
      <c r="B26" s="27" t="s">
        <v>18</v>
      </c>
      <c r="C26" s="64">
        <v>1133692</v>
      </c>
      <c r="D26" s="65">
        <v>1323750.8</v>
      </c>
      <c r="E26" s="65">
        <v>1885579.2</v>
      </c>
      <c r="F26" s="78">
        <v>1737565.6</v>
      </c>
      <c r="G26" s="78">
        <v>1850041.1</v>
      </c>
      <c r="H26" s="65">
        <v>1882838.4</v>
      </c>
      <c r="I26" s="65">
        <v>1780274.7</v>
      </c>
      <c r="J26" s="65">
        <v>2048094.8</v>
      </c>
      <c r="K26" s="65">
        <v>2033039.6</v>
      </c>
      <c r="L26" s="65">
        <v>2067529.6</v>
      </c>
      <c r="M26" s="65">
        <v>2309509.9</v>
      </c>
      <c r="N26" s="65">
        <v>2196954</v>
      </c>
      <c r="O26" s="79">
        <v>22248869.800000001</v>
      </c>
      <c r="P26" s="47"/>
    </row>
    <row r="27" spans="1:16" ht="24" x14ac:dyDescent="0.2">
      <c r="A27" s="33" t="s">
        <v>44</v>
      </c>
      <c r="B27" s="27" t="s">
        <v>19</v>
      </c>
      <c r="C27" s="70">
        <v>593468.1</v>
      </c>
      <c r="D27" s="70">
        <v>732069</v>
      </c>
      <c r="E27" s="70">
        <v>697800.8</v>
      </c>
      <c r="F27" s="78">
        <v>756556</v>
      </c>
      <c r="G27" s="78">
        <v>465212.7</v>
      </c>
      <c r="H27" s="73">
        <v>812027.4</v>
      </c>
      <c r="I27" s="73">
        <v>678296.9</v>
      </c>
      <c r="J27" s="73">
        <v>483455.2</v>
      </c>
      <c r="K27" s="73">
        <v>484685.7</v>
      </c>
      <c r="L27" s="73">
        <v>1000937.9</v>
      </c>
      <c r="M27" s="73">
        <v>608704.4</v>
      </c>
      <c r="N27" s="73">
        <v>719573.8</v>
      </c>
      <c r="O27" s="79">
        <v>8032787.9000000004</v>
      </c>
      <c r="P27" s="47"/>
    </row>
    <row r="28" spans="1:16" x14ac:dyDescent="0.2">
      <c r="A28" s="33" t="s">
        <v>45</v>
      </c>
      <c r="B28" s="27" t="s">
        <v>20</v>
      </c>
      <c r="C28" s="64">
        <v>152318.39999999999</v>
      </c>
      <c r="D28" s="65">
        <v>162073.1</v>
      </c>
      <c r="E28" s="65">
        <v>169343.1</v>
      </c>
      <c r="F28" s="78">
        <v>160023.5</v>
      </c>
      <c r="G28" s="78">
        <v>159960.79999999999</v>
      </c>
      <c r="H28" s="65">
        <v>159997</v>
      </c>
      <c r="I28" s="65">
        <v>160013</v>
      </c>
      <c r="J28" s="65">
        <v>164800</v>
      </c>
      <c r="K28" s="65">
        <v>163305</v>
      </c>
      <c r="L28" s="65">
        <v>161277</v>
      </c>
      <c r="M28" s="65">
        <v>173886.8</v>
      </c>
      <c r="N28" s="65">
        <v>167945.4</v>
      </c>
      <c r="O28" s="79">
        <v>1954943.3</v>
      </c>
      <c r="P28" s="47"/>
    </row>
    <row r="29" spans="1:16" ht="24" x14ac:dyDescent="0.2">
      <c r="A29" s="33" t="s">
        <v>46</v>
      </c>
      <c r="B29" s="27" t="s">
        <v>21</v>
      </c>
      <c r="C29" s="64">
        <v>36763.4</v>
      </c>
      <c r="D29" s="65">
        <v>48077.2</v>
      </c>
      <c r="E29" s="65">
        <v>48561.2</v>
      </c>
      <c r="F29" s="78">
        <v>51422.400000000001</v>
      </c>
      <c r="G29" s="78">
        <v>69662.100000000006</v>
      </c>
      <c r="H29" s="65">
        <v>79084.800000000003</v>
      </c>
      <c r="I29" s="65">
        <v>70603.199999999997</v>
      </c>
      <c r="J29" s="65">
        <v>63441.8</v>
      </c>
      <c r="K29" s="65">
        <v>59950.400000000001</v>
      </c>
      <c r="L29" s="65">
        <v>61556.6</v>
      </c>
      <c r="M29" s="65">
        <v>54472.9</v>
      </c>
      <c r="N29" s="65">
        <v>56661.3</v>
      </c>
      <c r="O29" s="79">
        <v>700257.3</v>
      </c>
      <c r="P29" s="47"/>
    </row>
    <row r="30" spans="1:16" ht="24" x14ac:dyDescent="0.2">
      <c r="A30" s="33" t="s">
        <v>58</v>
      </c>
      <c r="B30" s="27" t="s">
        <v>57</v>
      </c>
      <c r="C30" s="64">
        <v>106333</v>
      </c>
      <c r="D30" s="65">
        <v>170138.4</v>
      </c>
      <c r="E30" s="65">
        <v>280619</v>
      </c>
      <c r="F30" s="78">
        <v>201376.4</v>
      </c>
      <c r="G30" s="78">
        <v>223912.4</v>
      </c>
      <c r="H30" s="65">
        <v>237858.5</v>
      </c>
      <c r="I30" s="65">
        <v>145697</v>
      </c>
      <c r="J30" s="65">
        <v>120234.9</v>
      </c>
      <c r="K30" s="65">
        <v>94819.4</v>
      </c>
      <c r="L30" s="65">
        <v>88836.800000000003</v>
      </c>
      <c r="M30" s="65">
        <v>151464</v>
      </c>
      <c r="N30" s="65">
        <v>193094.9</v>
      </c>
      <c r="O30" s="79">
        <v>2014385.2</v>
      </c>
      <c r="P30" s="47"/>
    </row>
    <row r="31" spans="1:16" ht="36" x14ac:dyDescent="0.2">
      <c r="A31" s="84" t="s">
        <v>49</v>
      </c>
      <c r="B31" s="85" t="s">
        <v>24</v>
      </c>
      <c r="C31" s="86">
        <v>1802555.2</v>
      </c>
      <c r="D31" s="87">
        <v>1690205.3</v>
      </c>
      <c r="E31" s="87">
        <v>1517570.4</v>
      </c>
      <c r="F31" s="88">
        <v>1267660.8</v>
      </c>
      <c r="G31" s="88">
        <v>692622.1</v>
      </c>
      <c r="H31" s="87">
        <v>678028.4</v>
      </c>
      <c r="I31" s="87">
        <v>676052.8</v>
      </c>
      <c r="J31" s="87">
        <v>704365.2</v>
      </c>
      <c r="K31" s="87">
        <v>777410.6</v>
      </c>
      <c r="L31" s="87">
        <v>1167928.7</v>
      </c>
      <c r="M31" s="87">
        <v>1539978.2</v>
      </c>
      <c r="N31" s="87">
        <v>1776295.9</v>
      </c>
      <c r="O31" s="89">
        <v>14290673.6</v>
      </c>
      <c r="P31" s="47"/>
    </row>
    <row r="32" spans="1:16" ht="60" x14ac:dyDescent="0.2">
      <c r="A32" s="84" t="s">
        <v>60</v>
      </c>
      <c r="B32" s="85" t="s">
        <v>59</v>
      </c>
      <c r="C32" s="86">
        <v>380512.3</v>
      </c>
      <c r="D32" s="87">
        <v>374425.1</v>
      </c>
      <c r="E32" s="87">
        <v>431622</v>
      </c>
      <c r="F32" s="88">
        <v>484494.4</v>
      </c>
      <c r="G32" s="88">
        <v>473191.7</v>
      </c>
      <c r="H32" s="87">
        <v>443609.2</v>
      </c>
      <c r="I32" s="87">
        <v>465621.9</v>
      </c>
      <c r="J32" s="87">
        <v>461256.6</v>
      </c>
      <c r="K32" s="87">
        <v>540196</v>
      </c>
      <c r="L32" s="87">
        <v>517660.2</v>
      </c>
      <c r="M32" s="87">
        <v>598572.6</v>
      </c>
      <c r="N32" s="87">
        <v>549846</v>
      </c>
      <c r="O32" s="89">
        <v>5721007.7999999998</v>
      </c>
      <c r="P32" s="47"/>
    </row>
    <row r="33" spans="1:15" ht="24" customHeight="1" x14ac:dyDescent="0.2">
      <c r="A33" s="102" t="s">
        <v>76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1:15" ht="27" customHeight="1" x14ac:dyDescent="0.2">
      <c r="A34" s="103" t="s">
        <v>72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</sheetData>
  <mergeCells count="5">
    <mergeCell ref="H1:O1"/>
    <mergeCell ref="A2:O2"/>
    <mergeCell ref="M3:O3"/>
    <mergeCell ref="A33:O33"/>
    <mergeCell ref="A34:O3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4"/>
  <sheetViews>
    <sheetView tabSelected="1" zoomScale="110" zoomScaleNormal="110" workbookViewId="0">
      <selection activeCell="A2" sqref="A2:O2"/>
    </sheetView>
  </sheetViews>
  <sheetFormatPr defaultRowHeight="12.75" x14ac:dyDescent="0.2"/>
  <cols>
    <col min="1" max="1" width="32.85546875" customWidth="1"/>
    <col min="2" max="2" width="9.5703125" customWidth="1"/>
    <col min="3" max="3" width="10.28515625" customWidth="1"/>
    <col min="4" max="4" width="9.7109375" customWidth="1"/>
    <col min="5" max="5" width="9.5703125" customWidth="1"/>
    <col min="6" max="14" width="10.140625" customWidth="1"/>
    <col min="15" max="15" width="14.140625" customWidth="1"/>
    <col min="17" max="17" width="10" bestFit="1" customWidth="1"/>
  </cols>
  <sheetData>
    <row r="1" spans="1:17" x14ac:dyDescent="0.2">
      <c r="A1" s="1"/>
      <c r="B1" s="3"/>
      <c r="C1" s="1"/>
      <c r="D1" s="1"/>
      <c r="E1" s="1"/>
      <c r="F1" s="1"/>
      <c r="G1" s="1"/>
      <c r="H1" s="107" t="s">
        <v>77</v>
      </c>
      <c r="I1" s="107"/>
      <c r="J1" s="107"/>
      <c r="K1" s="107"/>
      <c r="L1" s="107"/>
      <c r="M1" s="107"/>
      <c r="N1" s="107"/>
      <c r="O1" s="107"/>
    </row>
    <row r="2" spans="1:17" ht="62.25" customHeight="1" x14ac:dyDescent="0.2">
      <c r="A2" s="108" t="s">
        <v>85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7" ht="15" x14ac:dyDescent="0.25">
      <c r="A3" s="75"/>
      <c r="B3" s="76"/>
      <c r="C3" s="77"/>
      <c r="D3" s="76"/>
      <c r="E3" s="76"/>
      <c r="F3" s="77"/>
      <c r="G3" s="76"/>
      <c r="H3" s="77"/>
      <c r="I3" s="77"/>
      <c r="J3" s="77"/>
      <c r="K3" s="77"/>
      <c r="L3" s="77"/>
      <c r="M3" s="109" t="s">
        <v>70</v>
      </c>
      <c r="N3" s="109"/>
      <c r="O3" s="109"/>
    </row>
    <row r="4" spans="1:17" ht="24" x14ac:dyDescent="0.2">
      <c r="A4" s="80" t="s">
        <v>52</v>
      </c>
      <c r="B4" s="81" t="s">
        <v>53</v>
      </c>
      <c r="C4" s="82" t="s">
        <v>50</v>
      </c>
      <c r="D4" s="82" t="s">
        <v>51</v>
      </c>
      <c r="E4" s="82" t="s">
        <v>54</v>
      </c>
      <c r="F4" s="82" t="s">
        <v>55</v>
      </c>
      <c r="G4" s="82" t="s">
        <v>56</v>
      </c>
      <c r="H4" s="82" t="s">
        <v>61</v>
      </c>
      <c r="I4" s="82" t="s">
        <v>62</v>
      </c>
      <c r="J4" s="82" t="s">
        <v>63</v>
      </c>
      <c r="K4" s="82" t="s">
        <v>64</v>
      </c>
      <c r="L4" s="82" t="s">
        <v>65</v>
      </c>
      <c r="M4" s="82" t="s">
        <v>66</v>
      </c>
      <c r="N4" s="82" t="s">
        <v>67</v>
      </c>
      <c r="O4" s="83" t="s">
        <v>86</v>
      </c>
    </row>
    <row r="5" spans="1:17" x14ac:dyDescent="0.2">
      <c r="A5" s="26"/>
      <c r="B5" s="27"/>
      <c r="C5" s="28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8"/>
    </row>
    <row r="6" spans="1:17" ht="24" x14ac:dyDescent="0.2">
      <c r="A6" s="84" t="s">
        <v>47</v>
      </c>
      <c r="B6" s="85" t="s">
        <v>22</v>
      </c>
      <c r="C6" s="86">
        <v>45678.7</v>
      </c>
      <c r="D6" s="87">
        <v>57723.199999999997</v>
      </c>
      <c r="E6" s="87">
        <v>71835.5</v>
      </c>
      <c r="F6" s="88">
        <v>54640</v>
      </c>
      <c r="G6" s="88">
        <v>64467.5</v>
      </c>
      <c r="H6" s="90">
        <v>77188.600000000006</v>
      </c>
      <c r="I6" s="90">
        <v>72161.8</v>
      </c>
      <c r="J6" s="90">
        <v>75632.2</v>
      </c>
      <c r="K6" s="90">
        <v>74855.399999999994</v>
      </c>
      <c r="L6" s="87"/>
      <c r="M6" s="87"/>
      <c r="N6" s="87"/>
      <c r="O6" s="89">
        <f>C6+D6+E6+F6+G6+H6+I6+J6+K6+L6+M6+N6</f>
        <v>594182.9</v>
      </c>
      <c r="P6" s="47"/>
      <c r="Q6" s="47"/>
    </row>
    <row r="7" spans="1:17" ht="24" x14ac:dyDescent="0.2">
      <c r="A7" s="33" t="s">
        <v>25</v>
      </c>
      <c r="B7" s="27" t="s">
        <v>0</v>
      </c>
      <c r="C7" s="64">
        <v>44338.7</v>
      </c>
      <c r="D7" s="65">
        <v>56383.199999999997</v>
      </c>
      <c r="E7" s="65">
        <v>70495.5</v>
      </c>
      <c r="F7" s="78">
        <v>53300</v>
      </c>
      <c r="G7" s="78">
        <v>63127.5</v>
      </c>
      <c r="H7" s="91">
        <v>75641.399999999994</v>
      </c>
      <c r="I7" s="91">
        <v>70614.600000000006</v>
      </c>
      <c r="J7" s="91">
        <v>74085</v>
      </c>
      <c r="K7" s="91">
        <v>73308.2</v>
      </c>
      <c r="L7" s="65"/>
      <c r="M7" s="65"/>
      <c r="N7" s="65"/>
      <c r="O7" s="89">
        <f t="shared" ref="O7:O32" si="0">C7+D7+E7+F7+G7+H7+I7+J7+K7+L7+M7+N7</f>
        <v>581294.1</v>
      </c>
      <c r="P7" s="47"/>
      <c r="Q7" s="47"/>
    </row>
    <row r="8" spans="1:17" ht="24" x14ac:dyDescent="0.2">
      <c r="A8" s="84" t="s">
        <v>48</v>
      </c>
      <c r="B8" s="85" t="s">
        <v>23</v>
      </c>
      <c r="C8" s="86">
        <v>19733403</v>
      </c>
      <c r="D8" s="87">
        <v>21910954</v>
      </c>
      <c r="E8" s="87">
        <v>23970407</v>
      </c>
      <c r="F8" s="88">
        <v>23746632.800000001</v>
      </c>
      <c r="G8" s="88">
        <v>24410051.699999999</v>
      </c>
      <c r="H8" s="90">
        <v>23276037.300000001</v>
      </c>
      <c r="I8" s="90">
        <v>24906232</v>
      </c>
      <c r="J8" s="90">
        <v>25044394.100000001</v>
      </c>
      <c r="K8" s="90">
        <v>24132050.300000001</v>
      </c>
      <c r="L8" s="87"/>
      <c r="M8" s="87"/>
      <c r="N8" s="87"/>
      <c r="O8" s="89">
        <f t="shared" si="0"/>
        <v>211130162.19999999</v>
      </c>
      <c r="P8" s="47"/>
      <c r="Q8" s="47"/>
    </row>
    <row r="9" spans="1:17" x14ac:dyDescent="0.2">
      <c r="A9" s="35" t="s">
        <v>26</v>
      </c>
      <c r="B9" s="36" t="s">
        <v>1</v>
      </c>
      <c r="C9" s="66">
        <v>5955706</v>
      </c>
      <c r="D9" s="67">
        <v>6364013</v>
      </c>
      <c r="E9" s="67">
        <v>6600291</v>
      </c>
      <c r="F9" s="78">
        <v>6650261.5</v>
      </c>
      <c r="G9" s="78">
        <v>6904069.5999999996</v>
      </c>
      <c r="H9" s="92">
        <v>6568845.2000000002</v>
      </c>
      <c r="I9" s="92">
        <v>6940719.4000000004</v>
      </c>
      <c r="J9" s="92">
        <v>6852708.7999999998</v>
      </c>
      <c r="K9" s="92">
        <v>6617311.2000000002</v>
      </c>
      <c r="L9" s="67"/>
      <c r="M9" s="67"/>
      <c r="N9" s="67"/>
      <c r="O9" s="89">
        <f t="shared" si="0"/>
        <v>59453925.700000003</v>
      </c>
      <c r="P9" s="47"/>
      <c r="Q9" s="47"/>
    </row>
    <row r="10" spans="1:17" x14ac:dyDescent="0.2">
      <c r="A10" s="33" t="s">
        <v>27</v>
      </c>
      <c r="B10" s="27" t="s">
        <v>2</v>
      </c>
      <c r="C10" s="64">
        <v>44291.1</v>
      </c>
      <c r="D10" s="65">
        <v>71937.5</v>
      </c>
      <c r="E10" s="65">
        <v>78201</v>
      </c>
      <c r="F10" s="78">
        <v>91888.3</v>
      </c>
      <c r="G10" s="78">
        <v>91038.3</v>
      </c>
      <c r="H10" s="91">
        <v>73083.199999999997</v>
      </c>
      <c r="I10" s="91">
        <v>70134.7</v>
      </c>
      <c r="J10" s="91">
        <v>64709.8</v>
      </c>
      <c r="K10" s="91">
        <v>64054.8</v>
      </c>
      <c r="L10" s="65"/>
      <c r="M10" s="68"/>
      <c r="N10" s="65"/>
      <c r="O10" s="89">
        <f t="shared" si="0"/>
        <v>649338.69999999995</v>
      </c>
      <c r="P10" s="47"/>
      <c r="Q10" s="47"/>
    </row>
    <row r="11" spans="1:17" x14ac:dyDescent="0.2">
      <c r="A11" s="33" t="s">
        <v>28</v>
      </c>
      <c r="B11" s="27" t="s">
        <v>3</v>
      </c>
      <c r="C11" s="64">
        <v>50873</v>
      </c>
      <c r="D11" s="65">
        <v>75630</v>
      </c>
      <c r="E11" s="65">
        <v>74745.3</v>
      </c>
      <c r="F11" s="78">
        <v>73614</v>
      </c>
      <c r="G11" s="78">
        <v>56584.4</v>
      </c>
      <c r="H11" s="91">
        <v>63819</v>
      </c>
      <c r="I11" s="91">
        <v>61972.7</v>
      </c>
      <c r="J11" s="91">
        <v>67316.7</v>
      </c>
      <c r="K11" s="91">
        <v>69447.3</v>
      </c>
      <c r="L11" s="65"/>
      <c r="M11" s="65"/>
      <c r="N11" s="65"/>
      <c r="O11" s="89">
        <f t="shared" si="0"/>
        <v>594002.4</v>
      </c>
      <c r="P11" s="47"/>
      <c r="Q11" s="47"/>
    </row>
    <row r="12" spans="1:17" x14ac:dyDescent="0.2">
      <c r="A12" s="33" t="s">
        <v>29</v>
      </c>
      <c r="B12" s="27" t="s">
        <v>4</v>
      </c>
      <c r="C12" s="64">
        <v>49524.9</v>
      </c>
      <c r="D12" s="65">
        <v>51957.7</v>
      </c>
      <c r="E12" s="65">
        <v>51226.2</v>
      </c>
      <c r="F12" s="78">
        <v>51325.5</v>
      </c>
      <c r="G12" s="78">
        <v>51159.5</v>
      </c>
      <c r="H12" s="91">
        <v>48271.9</v>
      </c>
      <c r="I12" s="91">
        <v>48416.800000000003</v>
      </c>
      <c r="J12" s="91">
        <v>44358.400000000001</v>
      </c>
      <c r="K12" s="110">
        <v>44013.4</v>
      </c>
      <c r="L12" s="65"/>
      <c r="M12" s="65"/>
      <c r="N12" s="65"/>
      <c r="O12" s="89">
        <f t="shared" si="0"/>
        <v>440254.3</v>
      </c>
      <c r="P12" s="47"/>
      <c r="Q12" s="47"/>
    </row>
    <row r="13" spans="1:17" ht="24" x14ac:dyDescent="0.2">
      <c r="A13" s="33" t="s">
        <v>30</v>
      </c>
      <c r="B13" s="27" t="s">
        <v>5</v>
      </c>
      <c r="C13" s="64" t="s">
        <v>74</v>
      </c>
      <c r="D13" s="64" t="s">
        <v>71</v>
      </c>
      <c r="E13" s="64" t="s">
        <v>71</v>
      </c>
      <c r="F13" s="78">
        <v>999999999999</v>
      </c>
      <c r="G13" s="78">
        <v>999999999999</v>
      </c>
      <c r="H13" s="78">
        <v>999999999999</v>
      </c>
      <c r="I13" s="78">
        <v>999999999999</v>
      </c>
      <c r="J13" s="78">
        <v>999999999999</v>
      </c>
      <c r="K13" s="78">
        <v>999999999999</v>
      </c>
      <c r="L13" s="78"/>
      <c r="M13" s="78"/>
      <c r="N13" s="78"/>
      <c r="O13" s="89" t="s">
        <v>71</v>
      </c>
      <c r="P13" s="47"/>
      <c r="Q13" s="47"/>
    </row>
    <row r="14" spans="1:17" ht="60" x14ac:dyDescent="0.2">
      <c r="A14" s="33" t="s">
        <v>31</v>
      </c>
      <c r="B14" s="27" t="s">
        <v>6</v>
      </c>
      <c r="C14" s="64">
        <v>296625</v>
      </c>
      <c r="D14" s="65">
        <v>304092</v>
      </c>
      <c r="E14" s="65">
        <v>317465.3</v>
      </c>
      <c r="F14" s="78">
        <v>309816.5</v>
      </c>
      <c r="G14" s="78">
        <v>311501.59999999998</v>
      </c>
      <c r="H14" s="91">
        <v>305761.8</v>
      </c>
      <c r="I14" s="91">
        <v>306775.09999999998</v>
      </c>
      <c r="J14" s="91">
        <v>321211.2</v>
      </c>
      <c r="K14" s="91">
        <v>324978.5</v>
      </c>
      <c r="L14" s="65"/>
      <c r="M14" s="65"/>
      <c r="N14" s="65"/>
      <c r="O14" s="89">
        <f t="shared" si="0"/>
        <v>2798227</v>
      </c>
      <c r="P14" s="47"/>
      <c r="Q14" s="47"/>
    </row>
    <row r="15" spans="1:17" ht="24" x14ac:dyDescent="0.2">
      <c r="A15" s="33" t="s">
        <v>32</v>
      </c>
      <c r="B15" s="27" t="s">
        <v>7</v>
      </c>
      <c r="C15" s="64">
        <v>1209000</v>
      </c>
      <c r="D15" s="65">
        <v>1307009.2</v>
      </c>
      <c r="E15" s="65">
        <v>1367125.2</v>
      </c>
      <c r="F15" s="78">
        <v>1346372.2</v>
      </c>
      <c r="G15" s="78">
        <v>1271105.2</v>
      </c>
      <c r="H15" s="91">
        <v>1168738.3</v>
      </c>
      <c r="I15" s="91">
        <v>1283345.3</v>
      </c>
      <c r="J15" s="91">
        <v>1287693</v>
      </c>
      <c r="K15" s="91">
        <v>1420470</v>
      </c>
      <c r="L15" s="65"/>
      <c r="M15" s="65"/>
      <c r="N15" s="65"/>
      <c r="O15" s="89">
        <f t="shared" si="0"/>
        <v>11660858.4</v>
      </c>
      <c r="P15" s="47"/>
      <c r="Q15" s="47"/>
    </row>
    <row r="16" spans="1:17" ht="24" x14ac:dyDescent="0.2">
      <c r="A16" s="33" t="s">
        <v>33</v>
      </c>
      <c r="B16" s="27" t="s">
        <v>8</v>
      </c>
      <c r="C16" s="64">
        <v>185996</v>
      </c>
      <c r="D16" s="65">
        <v>186618.9</v>
      </c>
      <c r="E16" s="65">
        <v>188059</v>
      </c>
      <c r="F16" s="78">
        <v>186261.7</v>
      </c>
      <c r="G16" s="78">
        <v>186491.4</v>
      </c>
      <c r="H16" s="91">
        <v>174519</v>
      </c>
      <c r="I16" s="91">
        <v>174369.4</v>
      </c>
      <c r="J16" s="91">
        <v>182596.8</v>
      </c>
      <c r="K16" s="91">
        <v>178671.1</v>
      </c>
      <c r="L16" s="65"/>
      <c r="M16" s="65"/>
      <c r="N16" s="65"/>
      <c r="O16" s="89">
        <f t="shared" si="0"/>
        <v>1643583.3</v>
      </c>
      <c r="P16" s="47"/>
      <c r="Q16" s="47"/>
    </row>
    <row r="17" spans="1:17" ht="24" x14ac:dyDescent="0.2">
      <c r="A17" s="33" t="s">
        <v>34</v>
      </c>
      <c r="B17" s="27" t="s">
        <v>9</v>
      </c>
      <c r="C17" s="74" t="s">
        <v>74</v>
      </c>
      <c r="D17" s="74" t="s">
        <v>74</v>
      </c>
      <c r="E17" s="64" t="s">
        <v>71</v>
      </c>
      <c r="F17" s="78">
        <v>999999999999</v>
      </c>
      <c r="G17" s="78">
        <v>999999999999</v>
      </c>
      <c r="H17" s="78">
        <v>999999999999</v>
      </c>
      <c r="I17" s="78">
        <v>999999999999</v>
      </c>
      <c r="J17" s="78">
        <v>999999999999</v>
      </c>
      <c r="K17" s="78">
        <v>999999999999</v>
      </c>
      <c r="L17" s="78"/>
      <c r="M17" s="78"/>
      <c r="N17" s="78"/>
      <c r="O17" s="89" t="s">
        <v>71</v>
      </c>
      <c r="P17" s="47"/>
      <c r="Q17" s="47"/>
    </row>
    <row r="18" spans="1:17" ht="24" x14ac:dyDescent="0.2">
      <c r="A18" s="33" t="s">
        <v>35</v>
      </c>
      <c r="B18" s="27" t="s">
        <v>10</v>
      </c>
      <c r="C18" s="64">
        <v>429273.7</v>
      </c>
      <c r="D18" s="65">
        <v>582170</v>
      </c>
      <c r="E18" s="65">
        <v>641460.1</v>
      </c>
      <c r="F18" s="78">
        <v>600637.19999999995</v>
      </c>
      <c r="G18" s="78">
        <v>616182.1</v>
      </c>
      <c r="H18" s="91">
        <v>668013</v>
      </c>
      <c r="I18" s="91">
        <v>675643.3</v>
      </c>
      <c r="J18" s="91">
        <v>618251.6</v>
      </c>
      <c r="K18" s="91">
        <v>581071.80000000005</v>
      </c>
      <c r="L18" s="65"/>
      <c r="M18" s="65"/>
      <c r="N18" s="65"/>
      <c r="O18" s="89">
        <f t="shared" si="0"/>
        <v>5412702.7999999998</v>
      </c>
      <c r="P18" s="47"/>
      <c r="Q18" s="47"/>
    </row>
    <row r="19" spans="1:17" ht="36" x14ac:dyDescent="0.2">
      <c r="A19" s="33" t="s">
        <v>36</v>
      </c>
      <c r="B19" s="27" t="s">
        <v>11</v>
      </c>
      <c r="C19" s="64" t="s">
        <v>74</v>
      </c>
      <c r="D19" s="64" t="s">
        <v>71</v>
      </c>
      <c r="E19" s="64" t="s">
        <v>71</v>
      </c>
      <c r="F19" s="78">
        <v>999999999999</v>
      </c>
      <c r="G19" s="78">
        <v>999999999999</v>
      </c>
      <c r="H19" s="78">
        <v>999999999999</v>
      </c>
      <c r="I19" s="78">
        <v>999999999999</v>
      </c>
      <c r="J19" s="78">
        <v>999999999999</v>
      </c>
      <c r="K19" s="78">
        <v>999999999999</v>
      </c>
      <c r="L19" s="78"/>
      <c r="M19" s="78"/>
      <c r="N19" s="78"/>
      <c r="O19" s="89" t="s">
        <v>71</v>
      </c>
      <c r="P19" s="47"/>
      <c r="Q19" s="47"/>
    </row>
    <row r="20" spans="1:17" ht="24" x14ac:dyDescent="0.2">
      <c r="A20" s="33" t="s">
        <v>37</v>
      </c>
      <c r="B20" s="27" t="s">
        <v>12</v>
      </c>
      <c r="C20" s="64">
        <v>353372</v>
      </c>
      <c r="D20" s="65">
        <v>342542.4</v>
      </c>
      <c r="E20" s="65">
        <v>353362.5</v>
      </c>
      <c r="F20" s="78">
        <v>386210.5</v>
      </c>
      <c r="G20" s="78">
        <v>363174.1</v>
      </c>
      <c r="H20" s="91">
        <v>316887.09999999998</v>
      </c>
      <c r="I20" s="91">
        <v>280677.09999999998</v>
      </c>
      <c r="J20" s="91">
        <v>308330.59999999998</v>
      </c>
      <c r="K20" s="91">
        <v>347810.6</v>
      </c>
      <c r="L20" s="65"/>
      <c r="M20" s="65"/>
      <c r="N20" s="65"/>
      <c r="O20" s="89">
        <f t="shared" si="0"/>
        <v>3052366.9</v>
      </c>
      <c r="P20" s="47"/>
      <c r="Q20" s="47"/>
    </row>
    <row r="21" spans="1:17" ht="36" x14ac:dyDescent="0.2">
      <c r="A21" s="33" t="s">
        <v>38</v>
      </c>
      <c r="B21" s="27" t="s">
        <v>13</v>
      </c>
      <c r="C21" s="64">
        <v>271303</v>
      </c>
      <c r="D21" s="65">
        <v>306562</v>
      </c>
      <c r="E21" s="65">
        <v>328234.8</v>
      </c>
      <c r="F21" s="78">
        <v>307628.90000000002</v>
      </c>
      <c r="G21" s="78">
        <v>384231.4</v>
      </c>
      <c r="H21" s="91">
        <v>347888.5</v>
      </c>
      <c r="I21" s="91">
        <v>347995.7</v>
      </c>
      <c r="J21" s="91">
        <v>346785.8</v>
      </c>
      <c r="K21" s="91">
        <v>355477.5</v>
      </c>
      <c r="L21" s="65"/>
      <c r="M21" s="65"/>
      <c r="N21" s="65"/>
      <c r="O21" s="89">
        <f t="shared" si="0"/>
        <v>2996107.6</v>
      </c>
      <c r="P21" s="47"/>
      <c r="Q21" s="47"/>
    </row>
    <row r="22" spans="1:17" x14ac:dyDescent="0.2">
      <c r="A22" s="33" t="s">
        <v>39</v>
      </c>
      <c r="B22" s="27" t="s">
        <v>14</v>
      </c>
      <c r="C22" s="64">
        <v>3187.1</v>
      </c>
      <c r="D22" s="64">
        <v>3319.6</v>
      </c>
      <c r="E22" s="65">
        <v>3319.6</v>
      </c>
      <c r="F22" s="78">
        <v>3319.6</v>
      </c>
      <c r="G22" s="78">
        <v>3319.6</v>
      </c>
      <c r="H22" s="91">
        <v>8124</v>
      </c>
      <c r="I22" s="91">
        <v>8124</v>
      </c>
      <c r="J22" s="91">
        <v>8239.5</v>
      </c>
      <c r="K22" s="91">
        <v>8239.5</v>
      </c>
      <c r="L22" s="65"/>
      <c r="M22" s="65"/>
      <c r="N22" s="65"/>
      <c r="O22" s="89">
        <f t="shared" si="0"/>
        <v>49192.5</v>
      </c>
      <c r="P22" s="47"/>
      <c r="Q22" s="47"/>
    </row>
    <row r="23" spans="1:17" ht="36" x14ac:dyDescent="0.2">
      <c r="A23" s="33" t="s">
        <v>40</v>
      </c>
      <c r="B23" s="27" t="s">
        <v>15</v>
      </c>
      <c r="C23" s="64">
        <v>1696996.8</v>
      </c>
      <c r="D23" s="65">
        <v>2008283.2</v>
      </c>
      <c r="E23" s="65">
        <v>2018605.5</v>
      </c>
      <c r="F23" s="78">
        <v>2076931</v>
      </c>
      <c r="G23" s="78">
        <v>2221945.5</v>
      </c>
      <c r="H23" s="91">
        <v>2362185.7999999998</v>
      </c>
      <c r="I23" s="91">
        <v>2604331.1</v>
      </c>
      <c r="J23" s="91">
        <v>3008788.2</v>
      </c>
      <c r="K23" s="91">
        <v>2832458.7</v>
      </c>
      <c r="L23" s="65"/>
      <c r="M23" s="65"/>
      <c r="N23" s="65"/>
      <c r="O23" s="89">
        <f t="shared" si="0"/>
        <v>20830525.800000001</v>
      </c>
      <c r="P23" s="47"/>
      <c r="Q23" s="47"/>
    </row>
    <row r="24" spans="1:17" ht="24" x14ac:dyDescent="0.2">
      <c r="A24" s="33" t="s">
        <v>41</v>
      </c>
      <c r="B24" s="27" t="s">
        <v>16</v>
      </c>
      <c r="C24" s="64">
        <v>1972177.3</v>
      </c>
      <c r="D24" s="65">
        <v>2722973</v>
      </c>
      <c r="E24" s="65">
        <v>3225790.5</v>
      </c>
      <c r="F24" s="78">
        <v>2557694.4</v>
      </c>
      <c r="G24" s="78">
        <v>3000290.5</v>
      </c>
      <c r="H24" s="91">
        <v>3308303.1</v>
      </c>
      <c r="I24" s="91">
        <v>3091923.3</v>
      </c>
      <c r="J24" s="91">
        <v>2972337.1</v>
      </c>
      <c r="K24" s="91">
        <v>2190924.7000000002</v>
      </c>
      <c r="L24" s="65"/>
      <c r="M24" s="65"/>
      <c r="N24" s="65"/>
      <c r="O24" s="89">
        <f t="shared" si="0"/>
        <v>25042413.899999999</v>
      </c>
      <c r="P24" s="47"/>
      <c r="Q24" s="47"/>
    </row>
    <row r="25" spans="1:17" ht="24" x14ac:dyDescent="0.2">
      <c r="A25" s="33" t="s">
        <v>42</v>
      </c>
      <c r="B25" s="27" t="s">
        <v>17</v>
      </c>
      <c r="C25" s="70">
        <v>1552232</v>
      </c>
      <c r="D25" s="70">
        <v>1907084.6</v>
      </c>
      <c r="E25" s="70">
        <v>2073319.1</v>
      </c>
      <c r="F25" s="78">
        <v>2137421.2000000002</v>
      </c>
      <c r="G25" s="78">
        <v>2148788.9</v>
      </c>
      <c r="H25" s="93">
        <v>2082605.1</v>
      </c>
      <c r="I25" s="95">
        <v>2100914</v>
      </c>
      <c r="J25" s="95">
        <v>2084777.4</v>
      </c>
      <c r="K25" s="95">
        <v>2302039.1</v>
      </c>
      <c r="L25" s="72"/>
      <c r="M25" s="65"/>
      <c r="N25" s="65"/>
      <c r="O25" s="89">
        <f t="shared" si="0"/>
        <v>18389181.399999999</v>
      </c>
      <c r="P25" s="47"/>
      <c r="Q25" s="47"/>
    </row>
    <row r="26" spans="1:17" ht="36" x14ac:dyDescent="0.2">
      <c r="A26" s="33" t="s">
        <v>43</v>
      </c>
      <c r="B26" s="27" t="s">
        <v>18</v>
      </c>
      <c r="C26" s="64">
        <v>1830579.8</v>
      </c>
      <c r="D26" s="65">
        <v>2261731</v>
      </c>
      <c r="E26" s="65">
        <v>2334339.5</v>
      </c>
      <c r="F26" s="78">
        <v>2472472.9</v>
      </c>
      <c r="G26" s="78">
        <v>2623117.7999999998</v>
      </c>
      <c r="H26" s="91">
        <v>2472480.1</v>
      </c>
      <c r="I26" s="91">
        <v>2419994.9</v>
      </c>
      <c r="J26" s="91">
        <v>2491990.2999999998</v>
      </c>
      <c r="K26" s="91">
        <v>2615365.5</v>
      </c>
      <c r="L26" s="65"/>
      <c r="M26" s="65"/>
      <c r="N26" s="65"/>
      <c r="O26" s="89">
        <f t="shared" si="0"/>
        <v>21522071.800000001</v>
      </c>
      <c r="P26" s="47"/>
      <c r="Q26" s="47"/>
    </row>
    <row r="27" spans="1:17" ht="24" x14ac:dyDescent="0.2">
      <c r="A27" s="33" t="s">
        <v>44</v>
      </c>
      <c r="B27" s="27" t="s">
        <v>19</v>
      </c>
      <c r="C27" s="70">
        <v>650523</v>
      </c>
      <c r="D27" s="70">
        <v>891712.8</v>
      </c>
      <c r="E27" s="70">
        <v>1020357.4</v>
      </c>
      <c r="F27" s="78">
        <v>980968.9</v>
      </c>
      <c r="G27" s="78">
        <v>818535.1</v>
      </c>
      <c r="H27" s="94">
        <v>808261.5</v>
      </c>
      <c r="I27" s="94">
        <v>955833</v>
      </c>
      <c r="J27" s="94">
        <v>1013257.4</v>
      </c>
      <c r="K27" s="94">
        <v>763749.7</v>
      </c>
      <c r="L27" s="73"/>
      <c r="M27" s="73"/>
      <c r="N27" s="73"/>
      <c r="O27" s="89">
        <f t="shared" si="0"/>
        <v>7903198.7999999998</v>
      </c>
      <c r="P27" s="47"/>
      <c r="Q27" s="47"/>
    </row>
    <row r="28" spans="1:17" x14ac:dyDescent="0.2">
      <c r="A28" s="33" t="s">
        <v>45</v>
      </c>
      <c r="B28" s="27" t="s">
        <v>20</v>
      </c>
      <c r="C28" s="64">
        <v>158971.5</v>
      </c>
      <c r="D28" s="65">
        <v>164742</v>
      </c>
      <c r="E28" s="65">
        <v>166456.6</v>
      </c>
      <c r="F28" s="78">
        <v>167558.5</v>
      </c>
      <c r="G28" s="78">
        <v>162894.29999999999</v>
      </c>
      <c r="H28" s="91">
        <v>193203.9</v>
      </c>
      <c r="I28" s="91">
        <v>190558.9</v>
      </c>
      <c r="J28" s="91">
        <v>190168.2</v>
      </c>
      <c r="K28" s="91">
        <v>192610.1</v>
      </c>
      <c r="L28" s="65"/>
      <c r="M28" s="65"/>
      <c r="N28" s="65"/>
      <c r="O28" s="89">
        <f t="shared" si="0"/>
        <v>1587164</v>
      </c>
      <c r="P28" s="47"/>
      <c r="Q28" s="47"/>
    </row>
    <row r="29" spans="1:17" ht="24" x14ac:dyDescent="0.2">
      <c r="A29" s="33" t="s">
        <v>46</v>
      </c>
      <c r="B29" s="27" t="s">
        <v>21</v>
      </c>
      <c r="C29" s="64">
        <v>55323.199999999997</v>
      </c>
      <c r="D29" s="65">
        <v>56777.5</v>
      </c>
      <c r="E29" s="65">
        <v>58926.8</v>
      </c>
      <c r="F29" s="78">
        <v>57602.5</v>
      </c>
      <c r="G29" s="78">
        <v>65171.5</v>
      </c>
      <c r="H29" s="91">
        <v>59221.5</v>
      </c>
      <c r="I29" s="91">
        <v>55474.400000000001</v>
      </c>
      <c r="J29" s="91">
        <v>46490</v>
      </c>
      <c r="K29" s="91">
        <v>44804</v>
      </c>
      <c r="L29" s="65"/>
      <c r="M29" s="65"/>
      <c r="N29" s="65"/>
      <c r="O29" s="89">
        <f t="shared" si="0"/>
        <v>499791.4</v>
      </c>
      <c r="P29" s="47"/>
      <c r="Q29" s="47"/>
    </row>
    <row r="30" spans="1:17" ht="24" x14ac:dyDescent="0.2">
      <c r="A30" s="33" t="s">
        <v>58</v>
      </c>
      <c r="B30" s="27" t="s">
        <v>57</v>
      </c>
      <c r="C30" s="64">
        <v>89863.3</v>
      </c>
      <c r="D30" s="65">
        <v>99512.5</v>
      </c>
      <c r="E30" s="65">
        <v>107212.7</v>
      </c>
      <c r="F30" s="78">
        <v>214174.1</v>
      </c>
      <c r="G30" s="78">
        <v>320647.09999999998</v>
      </c>
      <c r="H30" s="91">
        <v>242071</v>
      </c>
      <c r="I30" s="91">
        <v>277333.3</v>
      </c>
      <c r="J30" s="91">
        <v>193942.9</v>
      </c>
      <c r="K30" s="91">
        <v>459558</v>
      </c>
      <c r="L30" s="65"/>
      <c r="M30" s="65"/>
      <c r="N30" s="65"/>
      <c r="O30" s="89">
        <f t="shared" si="0"/>
        <v>2004314.9</v>
      </c>
      <c r="P30" s="47"/>
      <c r="Q30" s="47"/>
    </row>
    <row r="31" spans="1:17" ht="36" x14ac:dyDescent="0.2">
      <c r="A31" s="84" t="s">
        <v>49</v>
      </c>
      <c r="B31" s="85" t="s">
        <v>24</v>
      </c>
      <c r="C31" s="86">
        <v>1891875.8</v>
      </c>
      <c r="D31" s="87">
        <v>1796555</v>
      </c>
      <c r="E31" s="87">
        <v>1528744.7</v>
      </c>
      <c r="F31" s="88">
        <v>1274349</v>
      </c>
      <c r="G31" s="88">
        <v>927024.4</v>
      </c>
      <c r="H31" s="90">
        <v>704856.9</v>
      </c>
      <c r="I31" s="90">
        <v>794923.6</v>
      </c>
      <c r="J31" s="90">
        <v>784800.2</v>
      </c>
      <c r="K31" s="90">
        <v>791710</v>
      </c>
      <c r="L31" s="87"/>
      <c r="M31" s="87"/>
      <c r="N31" s="87"/>
      <c r="O31" s="89">
        <f t="shared" si="0"/>
        <v>10494839.6</v>
      </c>
      <c r="P31" s="47"/>
      <c r="Q31" s="47"/>
    </row>
    <row r="32" spans="1:17" ht="60" x14ac:dyDescent="0.2">
      <c r="A32" s="84" t="s">
        <v>60</v>
      </c>
      <c r="B32" s="85" t="s">
        <v>59</v>
      </c>
      <c r="C32" s="86">
        <v>452264.5</v>
      </c>
      <c r="D32" s="87">
        <v>433271.6</v>
      </c>
      <c r="E32" s="87">
        <v>556630.4</v>
      </c>
      <c r="F32" s="88">
        <v>546298</v>
      </c>
      <c r="G32" s="88">
        <v>569208.9</v>
      </c>
      <c r="H32" s="90">
        <v>585971.69999999995</v>
      </c>
      <c r="I32" s="90">
        <v>537911.80000000005</v>
      </c>
      <c r="J32" s="90">
        <v>566703.1</v>
      </c>
      <c r="K32" s="90">
        <v>608936.80000000005</v>
      </c>
      <c r="L32" s="87"/>
      <c r="M32" s="87"/>
      <c r="N32" s="87"/>
      <c r="O32" s="89">
        <f t="shared" si="0"/>
        <v>4857196.8</v>
      </c>
      <c r="P32" s="47"/>
      <c r="Q32" s="47"/>
    </row>
    <row r="33" spans="1:15" ht="22.5" customHeight="1" x14ac:dyDescent="0.2">
      <c r="A33" s="102" t="s">
        <v>76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1:15" ht="24.75" customHeight="1" x14ac:dyDescent="0.2">
      <c r="A34" s="103" t="s">
        <v>72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</sheetData>
  <mergeCells count="5">
    <mergeCell ref="H1:O1"/>
    <mergeCell ref="A2:O2"/>
    <mergeCell ref="M3:O3"/>
    <mergeCell ref="A33:O33"/>
    <mergeCell ref="A34:O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'2017'!Заголовки_для_печати</vt:lpstr>
    </vt:vector>
  </TitlesOfParts>
  <Company>НИПИ стаинформ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 Сергей Петрович</dc:creator>
  <cp:lastModifiedBy>Мухаметшина Гульнара Кашафовна</cp:lastModifiedBy>
  <cp:lastPrinted>2018-11-15T11:07:39Z</cp:lastPrinted>
  <dcterms:created xsi:type="dcterms:W3CDTF">2004-11-09T12:46:57Z</dcterms:created>
  <dcterms:modified xsi:type="dcterms:W3CDTF">2024-10-23T08:50:23Z</dcterms:modified>
</cp:coreProperties>
</file>